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p-syokudo\Desktop\all\メイン\新学期業務\教科書販売\年度別メインフォルダ\2020後学期教科書販売\教科書リスト\"/>
    </mc:Choice>
  </mc:AlternateContent>
  <bookViews>
    <workbookView xWindow="360" yWindow="132" windowWidth="28032" windowHeight="12516"/>
  </bookViews>
  <sheets>
    <sheet name="2年生" sheetId="3" r:id="rId1"/>
  </sheets>
  <definedNames>
    <definedName name="_xlnm.Print_Area" localSheetId="0">'2年生'!$A$1:$J$134</definedName>
  </definedNames>
  <calcPr calcId="152511"/>
</workbook>
</file>

<file path=xl/calcChain.xml><?xml version="1.0" encoding="utf-8"?>
<calcChain xmlns="http://schemas.openxmlformats.org/spreadsheetml/2006/main">
  <c r="I47" i="3" l="1"/>
  <c r="G134" i="3" l="1"/>
  <c r="J134" i="3" s="1"/>
  <c r="G133" i="3"/>
  <c r="J133" i="3" s="1"/>
  <c r="G128" i="3"/>
  <c r="J128" i="3" s="1"/>
  <c r="G127" i="3"/>
  <c r="J127" i="3" s="1"/>
  <c r="G126" i="3"/>
  <c r="J126" i="3" s="1"/>
  <c r="G125" i="3"/>
  <c r="J125" i="3" s="1"/>
  <c r="G124" i="3"/>
  <c r="J124" i="3" s="1"/>
  <c r="G119" i="3"/>
  <c r="J119" i="3" s="1"/>
  <c r="G114" i="3" l="1"/>
  <c r="J114" i="3" s="1"/>
  <c r="G113" i="3"/>
  <c r="J113" i="3" s="1"/>
  <c r="G112" i="3"/>
  <c r="J112" i="3" s="1"/>
  <c r="G111" i="3"/>
  <c r="J111" i="3" s="1"/>
  <c r="G110" i="3"/>
  <c r="J110" i="3" s="1"/>
  <c r="G109" i="3"/>
  <c r="J109" i="3" s="1"/>
  <c r="G108" i="3"/>
  <c r="J108" i="3" s="1"/>
  <c r="G103" i="3"/>
  <c r="J103" i="3" s="1"/>
  <c r="G102" i="3"/>
  <c r="J102" i="3" s="1"/>
  <c r="G101" i="3"/>
  <c r="J101" i="3" s="1"/>
  <c r="G100" i="3"/>
  <c r="J100" i="3" s="1"/>
  <c r="G99" i="3"/>
  <c r="J99" i="3" s="1"/>
  <c r="G98" i="3"/>
  <c r="J98" i="3" s="1"/>
  <c r="G97" i="3"/>
  <c r="J97" i="3" s="1"/>
  <c r="G96" i="3"/>
  <c r="J96" i="3" s="1"/>
  <c r="G91" i="3"/>
  <c r="J91" i="3" s="1"/>
  <c r="G90" i="3"/>
  <c r="J90" i="3" s="1"/>
  <c r="G89" i="3"/>
  <c r="J89" i="3" s="1"/>
  <c r="G88" i="3"/>
  <c r="J88" i="3" s="1"/>
  <c r="G87" i="3"/>
  <c r="J87" i="3" s="1"/>
  <c r="G86" i="3"/>
  <c r="J86" i="3" s="1"/>
  <c r="G85" i="3"/>
  <c r="J85" i="3" s="1"/>
  <c r="G84" i="3"/>
  <c r="J84" i="3" s="1"/>
  <c r="G83" i="3"/>
  <c r="J83" i="3" s="1"/>
  <c r="G82" i="3"/>
  <c r="J82" i="3" s="1"/>
  <c r="G77" i="3"/>
  <c r="J77" i="3" s="1"/>
  <c r="G76" i="3"/>
  <c r="J76" i="3" s="1"/>
  <c r="G75" i="3"/>
  <c r="J75" i="3" s="1"/>
  <c r="G74" i="3"/>
  <c r="J74" i="3" s="1"/>
  <c r="G73" i="3"/>
  <c r="J73" i="3" s="1"/>
  <c r="G68" i="3"/>
  <c r="J68" i="3" s="1"/>
  <c r="G63" i="3"/>
  <c r="J63" i="3" s="1"/>
  <c r="G58" i="3"/>
  <c r="J58" i="3" s="1"/>
  <c r="G57" i="3"/>
  <c r="J57" i="3" s="1"/>
  <c r="G56" i="3"/>
  <c r="J56" i="3" s="1"/>
  <c r="G55" i="3"/>
  <c r="J55" i="3" s="1"/>
  <c r="G54" i="3"/>
  <c r="J54" i="3" s="1"/>
  <c r="G53" i="3"/>
  <c r="J53" i="3" s="1"/>
  <c r="G52" i="3"/>
  <c r="J52" i="3" s="1"/>
  <c r="J47" i="3" l="1"/>
</calcChain>
</file>

<file path=xl/sharedStrings.xml><?xml version="1.0" encoding="utf-8"?>
<sst xmlns="http://schemas.openxmlformats.org/spreadsheetml/2006/main" count="297" uniqueCount="161">
  <si>
    <t>教員名</t>
  </si>
  <si>
    <t>書名</t>
  </si>
  <si>
    <t>出版社</t>
  </si>
  <si>
    <t>ニューステージ新地学図表　</t>
  </si>
  <si>
    <t>講義名</t>
    <rPh sb="0" eb="2">
      <t>コウギ</t>
    </rPh>
    <rPh sb="2" eb="3">
      <t>メイ</t>
    </rPh>
    <phoneticPr fontId="18"/>
  </si>
  <si>
    <t>らくらく生物統計学　改訂版</t>
  </si>
  <si>
    <t>本体価格</t>
    <rPh sb="0" eb="2">
      <t>ホンタイ</t>
    </rPh>
    <rPh sb="2" eb="4">
      <t>カカク</t>
    </rPh>
    <phoneticPr fontId="18"/>
  </si>
  <si>
    <t>専門分野　基礎動物看護技術　</t>
  </si>
  <si>
    <t>目で見る牧草と草地　最新版</t>
  </si>
  <si>
    <t>動物病理カラーアトラス　第２版</t>
  </si>
  <si>
    <t>獣医内科学　第２版</t>
  </si>
  <si>
    <t>三共出版</t>
    <rPh sb="0" eb="4">
      <t>さんきょうしゅっぱん</t>
    </rPh>
    <phoneticPr fontId="21" type="Hiragana"/>
  </si>
  <si>
    <t>医歯薬出版</t>
    <rPh sb="0" eb="5">
      <t>いしやくしゅっぱん</t>
    </rPh>
    <phoneticPr fontId="21" type="Hiragana"/>
  </si>
  <si>
    <t>馬場賢治</t>
    <rPh sb="0" eb="4">
      <t>ばばけんじ</t>
    </rPh>
    <phoneticPr fontId="21" type="Hiragana"/>
  </si>
  <si>
    <t>浜島書店</t>
    <rPh sb="0" eb="4">
      <t>はましましょてん</t>
    </rPh>
    <phoneticPr fontId="21" type="Hiragana"/>
  </si>
  <si>
    <t>小林敬</t>
    <rPh sb="0" eb="3">
      <t>こばやしけい</t>
    </rPh>
    <phoneticPr fontId="21" type="Hiragana"/>
  </si>
  <si>
    <t>片野淳彦</t>
    <rPh sb="0" eb="4">
      <t>かたのあつひろ</t>
    </rPh>
    <phoneticPr fontId="21" type="Hiragana"/>
  </si>
  <si>
    <t>遠井朗子</t>
    <rPh sb="0" eb="4">
      <t>とおいあきこ</t>
    </rPh>
    <phoneticPr fontId="21" type="Hiragana"/>
  </si>
  <si>
    <t>有斐閣</t>
    <rPh sb="0" eb="3">
      <t>ゆうひかく</t>
    </rPh>
    <phoneticPr fontId="21" type="Hiragana"/>
  </si>
  <si>
    <t>石井智美</t>
    <rPh sb="0" eb="4">
      <t>いしいさとみ</t>
    </rPh>
    <phoneticPr fontId="21" type="Hiragana"/>
  </si>
  <si>
    <t>女子栄養大学出版部</t>
    <rPh sb="0" eb="9">
      <t>じょしえいようだいがくしゅっぱんぶ</t>
    </rPh>
    <phoneticPr fontId="21" type="Hiragana"/>
  </si>
  <si>
    <t>講談社</t>
    <rPh sb="0" eb="3">
      <t>こうだんしゃ</t>
    </rPh>
    <phoneticPr fontId="21" type="Hiragana"/>
  </si>
  <si>
    <t>呉泰均</t>
    <rPh sb="0" eb="3">
      <t>おてぎゅん</t>
    </rPh>
    <phoneticPr fontId="21" type="Hiragana"/>
  </si>
  <si>
    <t>朝日出版社</t>
    <rPh sb="0" eb="5">
      <t>あさひしゅっぱんしゃ</t>
    </rPh>
    <phoneticPr fontId="21" type="Hiragana"/>
  </si>
  <si>
    <t>Denis Quinn</t>
    <rPh sb="0" eb="11">
      <t>でにすくいん</t>
    </rPh>
    <phoneticPr fontId="21" type="Hiragana"/>
  </si>
  <si>
    <t>陳哲敏</t>
    <rPh sb="0" eb="3">
      <t>ちんてつびん</t>
    </rPh>
    <phoneticPr fontId="21" type="Hiragana"/>
  </si>
  <si>
    <t>谷内哲治</t>
    <rPh sb="0" eb="4">
      <t>たにうちてつじ</t>
    </rPh>
    <phoneticPr fontId="21" type="Hiragana"/>
  </si>
  <si>
    <t>小糸健太郎</t>
    <rPh sb="0" eb="5">
      <t>こいとけんたろう</t>
    </rPh>
    <phoneticPr fontId="21" type="Hiragana"/>
  </si>
  <si>
    <t>農山漁村文化協会</t>
    <rPh sb="0" eb="8">
      <t>のうさんぎょそんぶんかきょうかい</t>
    </rPh>
    <phoneticPr fontId="21" type="Hiragana"/>
  </si>
  <si>
    <t>小林道</t>
    <rPh sb="0" eb="3">
      <t>こばやしとおる</t>
    </rPh>
    <phoneticPr fontId="21" type="Hiragana"/>
  </si>
  <si>
    <t>文永堂出版</t>
    <rPh sb="0" eb="5">
      <t>ぶんえいどうしゅっぱん</t>
    </rPh>
    <phoneticPr fontId="21" type="Hiragana"/>
  </si>
  <si>
    <t>内田郁夫</t>
    <rPh sb="0" eb="4">
      <t>うちだいくお</t>
    </rPh>
    <phoneticPr fontId="21" type="Hiragana"/>
  </si>
  <si>
    <t>朝倉書店</t>
    <rPh sb="0" eb="4">
      <t>あさくらしょてん</t>
    </rPh>
    <phoneticPr fontId="21" type="Hiragana"/>
  </si>
  <si>
    <t>丸善出版</t>
    <rPh sb="0" eb="4">
      <t>まるぜんしゅっぱん</t>
    </rPh>
    <phoneticPr fontId="21" type="Hiragana"/>
  </si>
  <si>
    <t>菅野美樹夫</t>
    <rPh sb="0" eb="5">
      <t>すがのみきお</t>
    </rPh>
    <phoneticPr fontId="21" type="Hiragana"/>
  </si>
  <si>
    <t>三枝俊哉</t>
    <rPh sb="0" eb="4">
      <t>さいぐさとしや</t>
    </rPh>
    <phoneticPr fontId="21" type="Hiragana"/>
  </si>
  <si>
    <t>同文書院</t>
    <rPh sb="0" eb="4">
      <t>どうぶんしょいん</t>
    </rPh>
    <phoneticPr fontId="21" type="Hiragana"/>
  </si>
  <si>
    <t>杉村留美子</t>
    <rPh sb="0" eb="5">
      <t>すぎむらるみこ</t>
    </rPh>
    <phoneticPr fontId="21" type="Hiragana"/>
  </si>
  <si>
    <t>建帛社</t>
    <rPh sb="0" eb="3">
      <t>けんぱくしゃ</t>
    </rPh>
    <phoneticPr fontId="21" type="Hiragana"/>
  </si>
  <si>
    <t>浅川満彦</t>
    <rPh sb="0" eb="4">
      <t>あさかわみつひこ</t>
    </rPh>
    <phoneticPr fontId="21" type="Hiragana"/>
  </si>
  <si>
    <t>松田一哉</t>
    <rPh sb="0" eb="4">
      <t>まつだかずや</t>
    </rPh>
    <phoneticPr fontId="21" type="Hiragana"/>
  </si>
  <si>
    <t>寺岡宏樹</t>
    <rPh sb="0" eb="4">
      <t>てらおかひろき</t>
    </rPh>
    <phoneticPr fontId="21" type="Hiragana"/>
  </si>
  <si>
    <t>佐野忠士</t>
    <rPh sb="0" eb="4">
      <t>さのただし</t>
    </rPh>
    <phoneticPr fontId="21" type="Hiragana"/>
  </si>
  <si>
    <t>三修社</t>
    <rPh sb="0" eb="3">
      <t>さんしゅうしゃ</t>
    </rPh>
    <phoneticPr fontId="21" type="Hiragana"/>
  </si>
  <si>
    <t>税込定価</t>
    <rPh sb="0" eb="2">
      <t>ゼイコミ</t>
    </rPh>
    <rPh sb="2" eb="4">
      <t>テイカ</t>
    </rPh>
    <phoneticPr fontId="18"/>
  </si>
  <si>
    <t>商品コード</t>
    <rPh sb="0" eb="2">
      <t>ショウヒン</t>
    </rPh>
    <phoneticPr fontId="18"/>
  </si>
  <si>
    <t>法律文化社</t>
    <rPh sb="0" eb="5">
      <t>ほうりつぶんかしゃ</t>
    </rPh>
    <phoneticPr fontId="21" type="Hiragana"/>
  </si>
  <si>
    <t>信山社出版</t>
    <rPh sb="0" eb="5">
      <t>しんざんしゃしゅっぱん</t>
    </rPh>
    <phoneticPr fontId="21" type="Hiragana"/>
  </si>
  <si>
    <t>Bianca Furst</t>
    <rPh sb="0" eb="6">
      <t>びあんかふゅるすと</t>
    </rPh>
    <phoneticPr fontId="21" type="Hiragana"/>
  </si>
  <si>
    <t>Life - American English Level 2</t>
  </si>
  <si>
    <t>食べ物と健康　３　食品加工と栄養　第２版</t>
  </si>
  <si>
    <t>認定動物看護師教育コアカリキュラム2019 準拠 基礎動物看護学2　動物病理学　/　動物薬理学</t>
  </si>
  <si>
    <t>志賀聡</t>
    <rPh sb="0" eb="3">
      <t>しがさとる</t>
    </rPh>
    <phoneticPr fontId="21" type="Hiragana"/>
  </si>
  <si>
    <t>ギャノング生理学　原書２５版</t>
  </si>
  <si>
    <t>文光堂</t>
    <rPh sb="0" eb="3">
      <t>ぶんこうどう</t>
    </rPh>
    <phoneticPr fontId="21" type="Hiragana"/>
  </si>
  <si>
    <t>ドイツ語2</t>
  </si>
  <si>
    <t>ハングル2　a、b</t>
  </si>
  <si>
    <t>フランス語2</t>
  </si>
  <si>
    <t>英語演習2　b、d</t>
  </si>
  <si>
    <t>Cengage Learning</t>
    <phoneticPr fontId="21" type="Hiragana"/>
  </si>
  <si>
    <t>中国語2　a、b</t>
  </si>
  <si>
    <t>中国語2　c</t>
  </si>
  <si>
    <t>統計学2</t>
  </si>
  <si>
    <t>ムイスリ出版</t>
    <phoneticPr fontId="21" type="Hiragana"/>
  </si>
  <si>
    <t>地学実験a</t>
  </si>
  <si>
    <t>教育課程論</t>
  </si>
  <si>
    <t>高等学校学習指導要領解説　総則編　平成３０年７月　</t>
  </si>
  <si>
    <t>東洋館出版社</t>
    <rPh sb="0" eb="6">
      <t>とうようかんしゅっぱんしゃ</t>
    </rPh>
    <phoneticPr fontId="21" type="Hiragana"/>
  </si>
  <si>
    <t>気象学の基礎</t>
  </si>
  <si>
    <t>トコトン図解気象学入門　</t>
  </si>
  <si>
    <t>雲の中では何が起こっているのか　</t>
  </si>
  <si>
    <t>ベレ出版</t>
    <phoneticPr fontId="21" type="Hiragana"/>
  </si>
  <si>
    <t>国際経済論</t>
  </si>
  <si>
    <t>国際経済学をつかむ　第２版</t>
  </si>
  <si>
    <t>草地・飼料作物学</t>
  </si>
  <si>
    <t>草地学の基礎　農学基礎シリーズ</t>
  </si>
  <si>
    <t>民法・商法</t>
  </si>
  <si>
    <t>法の世界へ　第７版</t>
  </si>
  <si>
    <t>園芸学</t>
  </si>
  <si>
    <t>森志郎</t>
    <rPh sb="0" eb="3">
      <t>もりしろう</t>
    </rPh>
    <phoneticPr fontId="21" type="Hiragana"/>
  </si>
  <si>
    <t>図説園芸学　</t>
  </si>
  <si>
    <t>環境法</t>
  </si>
  <si>
    <t>環境法　第２版　有斐閣ストゥディア</t>
  </si>
  <si>
    <t>国際法</t>
  </si>
  <si>
    <t>国際法　第３版　有斐閣アルマ</t>
  </si>
  <si>
    <t>国際法　第５版　有斐閣Sシリーズ</t>
  </si>
  <si>
    <t>国際法入門　第２版　逆から学ぶ</t>
  </si>
  <si>
    <t>目で見る飼料作物のすべて</t>
  </si>
  <si>
    <t>デーリィマン社</t>
    <phoneticPr fontId="21" type="Hiragana"/>
  </si>
  <si>
    <t>農業機械学</t>
  </si>
  <si>
    <t>小宮道士</t>
    <rPh sb="0" eb="4">
      <t>こみやみちお</t>
    </rPh>
    <phoneticPr fontId="21" type="Hiragana"/>
  </si>
  <si>
    <t>生物生産工学概論　</t>
  </si>
  <si>
    <t>農業機械システム学　</t>
  </si>
  <si>
    <t>栄養指導概論</t>
  </si>
  <si>
    <t>マスター栄養教育論　三訂</t>
  </si>
  <si>
    <t>給食経営管理論</t>
  </si>
  <si>
    <t>給食経営管理論　</t>
  </si>
  <si>
    <t>調理のためのベーシックデータ　第５版</t>
  </si>
  <si>
    <t>公衆栄養学1</t>
  </si>
  <si>
    <t>木村宣哉</t>
    <rPh sb="0" eb="4">
      <t>きむらのぶや</t>
    </rPh>
    <phoneticPr fontId="21" type="Hiragana"/>
  </si>
  <si>
    <t>公衆栄養学　改訂第７版</t>
  </si>
  <si>
    <t>南江堂</t>
    <rPh sb="0" eb="3">
      <t>なんこうどう</t>
    </rPh>
    <phoneticPr fontId="21" type="Hiragana"/>
  </si>
  <si>
    <t>公衆衛生学</t>
  </si>
  <si>
    <t>公衆衛生学　２０２０／２０２１　第１１版</t>
  </si>
  <si>
    <t>食品加工学</t>
  </si>
  <si>
    <t>竹田保之</t>
    <rPh sb="0" eb="4">
      <t>たけだやすゆき</t>
    </rPh>
    <phoneticPr fontId="21" type="Hiragana"/>
  </si>
  <si>
    <t>栄養食事療法の実習　第１２版</t>
  </si>
  <si>
    <t>糖尿病食事療法のための食品交換表　第７版</t>
  </si>
  <si>
    <t>臨床栄養学実験
・実習1</t>
    <phoneticPr fontId="18"/>
  </si>
  <si>
    <t>獣医ウイルス病学</t>
  </si>
  <si>
    <t>桐澤力雄</t>
    <rPh sb="0" eb="4">
      <t>きりさわりきお</t>
    </rPh>
    <phoneticPr fontId="21" type="Hiragana"/>
  </si>
  <si>
    <t>動物の感染症　第４版</t>
  </si>
  <si>
    <t>教育出版</t>
    <rPh sb="0" eb="4">
      <t>きょういくしゅっぱん</t>
    </rPh>
    <phoneticPr fontId="21" type="Hiragana"/>
  </si>
  <si>
    <t>獣医寄生虫学</t>
  </si>
  <si>
    <t>最新獣医寄生虫学・寄生虫病学　</t>
  </si>
  <si>
    <t>獣医細菌病学</t>
  </si>
  <si>
    <t>獣医病理学総論</t>
  </si>
  <si>
    <t>動物病理学総論　第３版</t>
  </si>
  <si>
    <t>獣医薬理学A</t>
  </si>
  <si>
    <t>獣医薬理学　</t>
  </si>
  <si>
    <t>臨床学総論</t>
  </si>
  <si>
    <t>翁長武紀</t>
    <rPh sb="0" eb="4">
      <t>おながたけのり</t>
    </rPh>
    <phoneticPr fontId="21" type="Hiragana"/>
  </si>
  <si>
    <t>栄養生理学、
獣医生理学実習B</t>
    <rPh sb="7" eb="9">
      <t>ジュウイ</t>
    </rPh>
    <rPh sb="9" eb="12">
      <t>セイリガク</t>
    </rPh>
    <rPh sb="12" eb="14">
      <t>ジッシュウ</t>
    </rPh>
    <phoneticPr fontId="18"/>
  </si>
  <si>
    <t>前原誠也、田島誉士</t>
    <rPh sb="0" eb="2">
      <t>まえはら</t>
    </rPh>
    <rPh sb="2" eb="4">
      <t>せいや</t>
    </rPh>
    <rPh sb="5" eb="9">
      <t>たじまもとし</t>
    </rPh>
    <phoneticPr fontId="21" type="Hiragana"/>
  </si>
  <si>
    <t>高取則彦、上野岳史</t>
    <rPh sb="0" eb="4">
      <t>たかとりのりひこ</t>
    </rPh>
    <rPh sb="5" eb="7">
      <t>うえの</t>
    </rPh>
    <rPh sb="7" eb="8">
      <t>たけし</t>
    </rPh>
    <phoneticPr fontId="21" type="Hiragana"/>
  </si>
  <si>
    <t>基礎動物看護技術B</t>
  </si>
  <si>
    <t>ＥＤＵＷＡＲＤ　Ｐｒｅｓｓ</t>
    <rPh sb="0" eb="13">
      <t>えでゅわーどぷれす</t>
    </rPh>
    <phoneticPr fontId="21" type="Hiragana"/>
  </si>
  <si>
    <t>動物外科看護技術</t>
  </si>
  <si>
    <t>動物病理学</t>
  </si>
  <si>
    <t>動物臨床検査学A</t>
  </si>
  <si>
    <t>専門分野　動物臨床検査学　</t>
  </si>
  <si>
    <t>臨床動物看護学総論</t>
  </si>
  <si>
    <r>
      <t xml:space="preserve">Szenen1　新・スツェーネン１　場面で学ぶドイツ語
</t>
    </r>
    <r>
      <rPr>
        <b/>
        <sz val="10"/>
        <color theme="1"/>
        <rFont val="HGPｺﾞｼｯｸM"/>
        <family val="3"/>
        <charset val="128"/>
      </rPr>
      <t>※前学期のテキストを継続使用。取り寄せの為カウンターでご注文下さい。</t>
    </r>
    <rPh sb="29" eb="32">
      <t>ぜんがっき</t>
    </rPh>
    <rPh sb="38" eb="40">
      <t>けいぞく</t>
    </rPh>
    <rPh sb="40" eb="42">
      <t>しよう</t>
    </rPh>
    <rPh sb="43" eb="44">
      <t>と</t>
    </rPh>
    <rPh sb="45" eb="46">
      <t>よ</t>
    </rPh>
    <rPh sb="48" eb="49">
      <t>ため</t>
    </rPh>
    <rPh sb="56" eb="58">
      <t>ちゅうもん</t>
    </rPh>
    <rPh sb="58" eb="59">
      <t>くだ</t>
    </rPh>
    <phoneticPr fontId="21" type="Hiragana"/>
  </si>
  <si>
    <r>
      <t xml:space="preserve">韓国語の世界へ入門編　三訂版
</t>
    </r>
    <r>
      <rPr>
        <b/>
        <sz val="10"/>
        <color theme="1"/>
        <rFont val="HGPｺﾞｼｯｸM"/>
        <family val="3"/>
        <charset val="128"/>
      </rPr>
      <t>※前学期のテキストを継続使用。取り寄せの為カウンターでご注文下さい。</t>
    </r>
    <rPh sb="15" eb="29">
      <t>こめぜんがっきのてきすとをけいぞくしよう</t>
    </rPh>
    <rPh sb="30" eb="31">
      <t>と</t>
    </rPh>
    <rPh sb="32" eb="33">
      <t>よ</t>
    </rPh>
    <rPh sb="35" eb="36">
      <t>ため</t>
    </rPh>
    <rPh sb="43" eb="46">
      <t>ちゅうもんくだ</t>
    </rPh>
    <phoneticPr fontId="21" type="Hiragana"/>
  </si>
  <si>
    <r>
      <t xml:space="preserve">新・彼女は食いしん坊！　１　２訂新版
</t>
    </r>
    <r>
      <rPr>
        <b/>
        <sz val="10"/>
        <color theme="1"/>
        <rFont val="HGPｺﾞｼｯｸM"/>
        <family val="3"/>
        <charset val="128"/>
      </rPr>
      <t>※前学期のテキストを継続使用。取り寄せの為カウンターでご注文下さい。</t>
    </r>
    <rPh sb="20" eb="23">
      <t>ぜんがっき</t>
    </rPh>
    <rPh sb="29" eb="33">
      <t>けいぞくしよう</t>
    </rPh>
    <rPh sb="34" eb="35">
      <t>と</t>
    </rPh>
    <rPh sb="36" eb="37">
      <t>よ</t>
    </rPh>
    <rPh sb="39" eb="40">
      <t>ため</t>
    </rPh>
    <rPh sb="47" eb="49">
      <t>ちゅうもん</t>
    </rPh>
    <rPh sb="49" eb="50">
      <t>くだ</t>
    </rPh>
    <phoneticPr fontId="21" type="Hiragana"/>
  </si>
  <si>
    <r>
      <t xml:space="preserve">日中いぶこみ交差点
</t>
    </r>
    <r>
      <rPr>
        <b/>
        <sz val="10"/>
        <color theme="1"/>
        <rFont val="HGPｺﾞｼｯｸM"/>
        <family val="3"/>
        <charset val="128"/>
      </rPr>
      <t>※前学期のテキストを継続使用。取り寄せの為カウンターでご注文下さい。</t>
    </r>
    <rPh sb="11" eb="14">
      <t>ぜんがっき</t>
    </rPh>
    <rPh sb="20" eb="24">
      <t>けいぞくしよう</t>
    </rPh>
    <rPh sb="25" eb="26">
      <t>と</t>
    </rPh>
    <rPh sb="27" eb="28">
      <t>よ</t>
    </rPh>
    <rPh sb="30" eb="31">
      <t>ため</t>
    </rPh>
    <rPh sb="38" eb="41">
      <t>ちゅうもんくだ</t>
    </rPh>
    <phoneticPr fontId="21" type="Hiragana"/>
  </si>
  <si>
    <r>
      <t xml:space="preserve">ともだち・朋友スリム版　１　
</t>
    </r>
    <r>
      <rPr>
        <b/>
        <sz val="10"/>
        <color theme="1"/>
        <rFont val="HGPｺﾞｼｯｸM"/>
        <family val="3"/>
        <charset val="128"/>
      </rPr>
      <t>※前学期のテキストを継続使用。取り寄せの為カウンターでご注文下さい。</t>
    </r>
    <rPh sb="15" eb="29">
      <t>こめぜんがっきのてきすとをけいぞくしよう</t>
    </rPh>
    <rPh sb="30" eb="31">
      <t>と</t>
    </rPh>
    <rPh sb="32" eb="33">
      <t>よ</t>
    </rPh>
    <rPh sb="35" eb="36">
      <t>ため</t>
    </rPh>
    <rPh sb="43" eb="46">
      <t>ちゅうもんくだ</t>
    </rPh>
    <phoneticPr fontId="21" type="Hiragana"/>
  </si>
  <si>
    <r>
      <t>法学六法’21　</t>
    </r>
    <r>
      <rPr>
        <b/>
        <sz val="10"/>
        <color theme="1"/>
        <rFont val="HGPｺﾞｼｯｸM"/>
        <family val="3"/>
        <charset val="128"/>
      </rPr>
      <t>※9月下旬発売。片野先生了承済み。</t>
    </r>
    <rPh sb="10" eb="11">
      <t>がつ</t>
    </rPh>
    <rPh sb="11" eb="13">
      <t>げじゅん</t>
    </rPh>
    <rPh sb="13" eb="15">
      <t>はつばい</t>
    </rPh>
    <rPh sb="16" eb="18">
      <t>かたの</t>
    </rPh>
    <rPh sb="18" eb="20">
      <t>せんせい</t>
    </rPh>
    <rPh sb="20" eb="22">
      <t>りょうしょう</t>
    </rPh>
    <rPh sb="22" eb="23">
      <t>すみ</t>
    </rPh>
    <phoneticPr fontId="21" type="Hiragana"/>
  </si>
  <si>
    <t>認定動物看護師教育コアカリキュラム2019 準拠 臨床動物看護学1
動物内科看護学／動物外科看護学／動物医療コミュニケーション</t>
    <phoneticPr fontId="18"/>
  </si>
  <si>
    <t>認定動物看護師教育コアカリキュラム2019 準拠 臨床動物看護学3
動物臨床看護学総論／動物臨床看護学各論</t>
    <phoneticPr fontId="18"/>
  </si>
  <si>
    <t>チームで取り組む獣医師動物看護師のためのＩＣＵ管理超入門　</t>
  </si>
  <si>
    <t>動物看護師のための麻酔超入門　はじめの一歩　改訂版</t>
  </si>
  <si>
    <t>注文数</t>
    <rPh sb="0" eb="3">
      <t>チュウモンスウ</t>
    </rPh>
    <phoneticPr fontId="18"/>
  </si>
  <si>
    <t>学年</t>
    <rPh sb="0" eb="2">
      <t>ガクネン</t>
    </rPh>
    <phoneticPr fontId="18"/>
  </si>
  <si>
    <t>名前</t>
    <rPh sb="0" eb="2">
      <t>ナマエ</t>
    </rPh>
    <phoneticPr fontId="18"/>
  </si>
  <si>
    <t>学籍番号</t>
    <rPh sb="0" eb="2">
      <t>ガクセキ</t>
    </rPh>
    <rPh sb="2" eb="4">
      <t>バンゴウ</t>
    </rPh>
    <phoneticPr fontId="18"/>
  </si>
  <si>
    <t>フリガナ</t>
    <phoneticPr fontId="18"/>
  </si>
  <si>
    <t>住所</t>
    <rPh sb="0" eb="2">
      <t>ジュウショ</t>
    </rPh>
    <phoneticPr fontId="18"/>
  </si>
  <si>
    <t>配送先住所</t>
    <rPh sb="0" eb="2">
      <t>ハイソウ</t>
    </rPh>
    <rPh sb="2" eb="3">
      <t>サキ</t>
    </rPh>
    <rPh sb="3" eb="5">
      <t>ジュウショ</t>
    </rPh>
    <phoneticPr fontId="18"/>
  </si>
  <si>
    <t>金額</t>
    <rPh sb="0" eb="2">
      <t>キンガク</t>
    </rPh>
    <phoneticPr fontId="18"/>
  </si>
  <si>
    <t>合計金額</t>
    <rPh sb="0" eb="2">
      <t>ゴウケイ</t>
    </rPh>
    <rPh sb="2" eb="4">
      <t>キンガク</t>
    </rPh>
    <phoneticPr fontId="18"/>
  </si>
  <si>
    <t>合計
冊数</t>
    <rPh sb="0" eb="2">
      <t>ゴウケイ</t>
    </rPh>
    <rPh sb="3" eb="5">
      <t>サツスウ</t>
    </rPh>
    <phoneticPr fontId="18"/>
  </si>
  <si>
    <t>学類　</t>
    <rPh sb="0" eb="2">
      <t>ガクルイ</t>
    </rPh>
    <phoneticPr fontId="18"/>
  </si>
  <si>
    <t>〒　郵便番号</t>
    <rPh sb="2" eb="6">
      <t>ユウビンバンゴウ</t>
    </rPh>
    <phoneticPr fontId="18"/>
  </si>
  <si>
    <t>酪農学園生協　2020年度後学期教科書販売　メール専用注文書　2年生用</t>
    <rPh sb="0" eb="2">
      <t>ラクノウ</t>
    </rPh>
    <rPh sb="2" eb="4">
      <t>ガクエン</t>
    </rPh>
    <rPh sb="4" eb="6">
      <t>セイキョウ</t>
    </rPh>
    <rPh sb="32" eb="34">
      <t>ネンセイ</t>
    </rPh>
    <rPh sb="34" eb="35">
      <t>ヨウ</t>
    </rPh>
    <phoneticPr fontId="18"/>
  </si>
  <si>
    <t xml:space="preserve">
●注文者情報記入欄全ての項目にご記入頂き、下にある教科書リストの「注文数記入欄」に必要数量を入力の上、この注文書をメールにてお送り下さい(cp-book@rakuno.ac.jp　担当：丸山まで)また写メールは判読できない可能性がありますので受付できません。
●別途「配送料・代引き手数料」がかかります。金額は注文サイトでご確認下さい。今回は「配送料・代引き手数料」について大学からの補助はありません。ご注文の都度ご負担頂く事になります。また品切れなどで発送が複数回になる場合でもご注文者負担になります。品切れの際は発送前に生協からご連絡を致しますので発送について可否をお伝え下さい。
●発送後のキャンセルはどのような理由であってもキャンセルは承っておりません。必ずＵＮＩＰＡや初回講義などで必要なテキストをご確認頂いた上でご注文下さい。
●リスト以外の書籍はこの注文書ではご購入出来ません。直接生協店舗にてお求め頂くか別途メールにてご相談下さい。
</t>
    <rPh sb="2" eb="4">
      <t>チュウモン</t>
    </rPh>
    <rPh sb="4" eb="5">
      <t>シャ</t>
    </rPh>
    <rPh sb="5" eb="7">
      <t>ジョウホウ</t>
    </rPh>
    <rPh sb="7" eb="9">
      <t>キニュウ</t>
    </rPh>
    <rPh sb="9" eb="10">
      <t>ラン</t>
    </rPh>
    <rPh sb="10" eb="11">
      <t>スベ</t>
    </rPh>
    <rPh sb="13" eb="15">
      <t>コウモク</t>
    </rPh>
    <rPh sb="17" eb="19">
      <t>キニュウ</t>
    </rPh>
    <rPh sb="19" eb="20">
      <t>イタダ</t>
    </rPh>
    <rPh sb="26" eb="29">
      <t>キョウカショ</t>
    </rPh>
    <rPh sb="34" eb="37">
      <t>チュウモンスウ</t>
    </rPh>
    <rPh sb="37" eb="39">
      <t>キニュウ</t>
    </rPh>
    <rPh sb="39" eb="40">
      <t>ラン</t>
    </rPh>
    <rPh sb="42" eb="44">
      <t>ヒツヨウ</t>
    </rPh>
    <rPh sb="44" eb="46">
      <t>スウリョウ</t>
    </rPh>
    <rPh sb="47" eb="49">
      <t>ニュウリョク</t>
    </rPh>
    <rPh sb="50" eb="51">
      <t>ウエ</t>
    </rPh>
    <rPh sb="54" eb="57">
      <t>チュウモンショ</t>
    </rPh>
    <rPh sb="91" eb="93">
      <t>タントウ</t>
    </rPh>
    <rPh sb="94" eb="96">
      <t>マルヤマ</t>
    </rPh>
    <rPh sb="133" eb="135">
      <t>ベット</t>
    </rPh>
    <rPh sb="136" eb="138">
      <t>ハイソウ</t>
    </rPh>
    <rPh sb="138" eb="139">
      <t>リョウ</t>
    </rPh>
    <rPh sb="140" eb="142">
      <t>ダイビ</t>
    </rPh>
    <rPh sb="143" eb="146">
      <t>テスウリョウ</t>
    </rPh>
    <rPh sb="154" eb="156">
      <t>キンガク</t>
    </rPh>
    <rPh sb="157" eb="159">
      <t>チュウモン</t>
    </rPh>
    <rPh sb="164" eb="166">
      <t>カクニン</t>
    </rPh>
    <rPh sb="166" eb="167">
      <t>クダ</t>
    </rPh>
    <rPh sb="170" eb="172">
      <t>コンカイ</t>
    </rPh>
    <rPh sb="174" eb="176">
      <t>ハイソウ</t>
    </rPh>
    <rPh sb="176" eb="177">
      <t>リョウ</t>
    </rPh>
    <rPh sb="178" eb="180">
      <t>ダイビ</t>
    </rPh>
    <rPh sb="181" eb="184">
      <t>テスウリョウ</t>
    </rPh>
    <rPh sb="189" eb="191">
      <t>ダイガク</t>
    </rPh>
    <rPh sb="194" eb="196">
      <t>ホジョ</t>
    </rPh>
    <rPh sb="204" eb="206">
      <t>チュウモン</t>
    </rPh>
    <rPh sb="207" eb="209">
      <t>ツド</t>
    </rPh>
    <rPh sb="210" eb="212">
      <t>フタン</t>
    </rPh>
    <rPh sb="212" eb="213">
      <t>イタダ</t>
    </rPh>
    <rPh sb="214" eb="215">
      <t>コト</t>
    </rPh>
    <rPh sb="223" eb="224">
      <t>シナ</t>
    </rPh>
    <rPh sb="224" eb="225">
      <t>ギ</t>
    </rPh>
    <rPh sb="229" eb="231">
      <t>ハッソウ</t>
    </rPh>
    <rPh sb="232" eb="234">
      <t>フクスウ</t>
    </rPh>
    <rPh sb="234" eb="235">
      <t>カイ</t>
    </rPh>
    <rPh sb="238" eb="240">
      <t>バアイ</t>
    </rPh>
    <rPh sb="243" eb="245">
      <t>チュウモン</t>
    </rPh>
    <rPh sb="245" eb="246">
      <t>シャ</t>
    </rPh>
    <rPh sb="246" eb="248">
      <t>フタン</t>
    </rPh>
    <rPh sb="254" eb="255">
      <t>シナ</t>
    </rPh>
    <rPh sb="255" eb="256">
      <t>ギ</t>
    </rPh>
    <rPh sb="258" eb="259">
      <t>サイ</t>
    </rPh>
    <rPh sb="260" eb="262">
      <t>ハッソウ</t>
    </rPh>
    <rPh sb="262" eb="263">
      <t>マエ</t>
    </rPh>
    <rPh sb="264" eb="266">
      <t>セイキョウ</t>
    </rPh>
    <rPh sb="269" eb="271">
      <t>レンラク</t>
    </rPh>
    <rPh sb="272" eb="273">
      <t>イタ</t>
    </rPh>
    <rPh sb="278" eb="280">
      <t>ハッソウ</t>
    </rPh>
    <rPh sb="284" eb="286">
      <t>カヒ</t>
    </rPh>
    <rPh sb="288" eb="289">
      <t>ツタ</t>
    </rPh>
    <rPh sb="290" eb="291">
      <t>クダ</t>
    </rPh>
    <rPh sb="297" eb="299">
      <t>ハッソウ</t>
    </rPh>
    <rPh sb="299" eb="300">
      <t>ゴ</t>
    </rPh>
    <rPh sb="312" eb="314">
      <t>リユウ</t>
    </rPh>
    <rPh sb="325" eb="326">
      <t>ウケタマワ</t>
    </rPh>
    <rPh sb="334" eb="335">
      <t>カナラ</t>
    </rPh>
    <rPh sb="342" eb="344">
      <t>ショカイ</t>
    </rPh>
    <rPh sb="344" eb="346">
      <t>コウギ</t>
    </rPh>
    <rPh sb="349" eb="351">
      <t>ヒツヨウ</t>
    </rPh>
    <rPh sb="358" eb="360">
      <t>カクニン</t>
    </rPh>
    <rPh sb="360" eb="361">
      <t>イタダ</t>
    </rPh>
    <rPh sb="363" eb="364">
      <t>ウエ</t>
    </rPh>
    <rPh sb="366" eb="368">
      <t>チュウモン</t>
    </rPh>
    <rPh sb="368" eb="369">
      <t>クダ</t>
    </rPh>
    <rPh sb="378" eb="380">
      <t>イガイ</t>
    </rPh>
    <rPh sb="381" eb="383">
      <t>ショセキ</t>
    </rPh>
    <rPh sb="386" eb="389">
      <t>チュウモンショ</t>
    </rPh>
    <rPh sb="392" eb="394">
      <t>コウニュウ</t>
    </rPh>
    <rPh sb="394" eb="396">
      <t>デキ</t>
    </rPh>
    <rPh sb="400" eb="402">
      <t>チョクセツ</t>
    </rPh>
    <rPh sb="402" eb="404">
      <t>セイキョウ</t>
    </rPh>
    <rPh sb="404" eb="406">
      <t>テンポ</t>
    </rPh>
    <rPh sb="409" eb="410">
      <t>モト</t>
    </rPh>
    <rPh sb="411" eb="412">
      <t>イタダ</t>
    </rPh>
    <rPh sb="414" eb="416">
      <t>ベット</t>
    </rPh>
    <rPh sb="422" eb="424">
      <t>ソウダン</t>
    </rPh>
    <rPh sb="424" eb="425">
      <t>クダ</t>
    </rPh>
    <phoneticPr fontId="18"/>
  </si>
  <si>
    <t>↓注文者情報記入欄↓</t>
    <rPh sb="1" eb="3">
      <t>チュウモン</t>
    </rPh>
    <rPh sb="3" eb="4">
      <t>シャ</t>
    </rPh>
    <rPh sb="4" eb="6">
      <t>ジョウホウ</t>
    </rPh>
    <rPh sb="6" eb="8">
      <t>キニュウ</t>
    </rPh>
    <rPh sb="8" eb="9">
      <t>ラン</t>
    </rPh>
    <phoneticPr fontId="18"/>
  </si>
  <si>
    <t>メールアドレス</t>
    <phoneticPr fontId="18"/>
  </si>
  <si>
    <t>TEL</t>
    <phoneticPr fontId="18"/>
  </si>
  <si>
    <t>フリガナ</t>
    <phoneticPr fontId="18"/>
  </si>
  <si>
    <t>↓下記注意事項を必ずお読み頂き、同意の上ご利用下さいませ↓</t>
    <rPh sb="1" eb="3">
      <t>カキ</t>
    </rPh>
    <rPh sb="3" eb="5">
      <t>チュウイ</t>
    </rPh>
    <rPh sb="5" eb="7">
      <t>ジコウ</t>
    </rPh>
    <rPh sb="16" eb="18">
      <t>ドウイ</t>
    </rPh>
    <rPh sb="19" eb="20">
      <t>ウエ</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</si>
</sst>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Red]\(0\)"/>
  </numFmts>
  <fonts count="3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color theme="1"/>
      <name val="ＭＳ 明朝"/>
      <family val="2"/>
      <charset val="128"/>
    </font>
    <font>
      <sz val="10"/>
      <color theme="1"/>
      <name val="ＭＳ Ｐゴシック"/>
      <family val="2"/>
      <charset val="128"/>
    </font>
    <font>
      <sz val="6"/>
      <name val="HGSｺﾞｼｯｸM"/>
      <family val="2"/>
      <charset val="128"/>
    </font>
    <font>
      <sz val="11"/>
      <color theme="1"/>
      <name val="HGPｺﾞｼｯｸM"/>
      <family val="3"/>
      <charset val="128"/>
    </font>
    <font>
      <sz val="10"/>
      <color theme="1"/>
      <name val="HGPｺﾞｼｯｸM"/>
      <family val="3"/>
      <charset val="128"/>
    </font>
    <font>
      <sz val="9"/>
      <color theme="1"/>
      <name val="HGPｺﾞｼｯｸM"/>
      <family val="3"/>
      <charset val="128"/>
    </font>
    <font>
      <b/>
      <i/>
      <sz val="11"/>
      <color theme="1"/>
      <name val="HGPｺﾞｼｯｸM"/>
      <family val="3"/>
      <charset val="128"/>
    </font>
    <font>
      <sz val="8"/>
      <color theme="1"/>
      <name val="HGPｺﾞｼｯｸM"/>
      <family val="3"/>
      <charset val="128"/>
    </font>
    <font>
      <sz val="10"/>
      <name val="HGPｺﾞｼｯｸM"/>
      <family val="3"/>
      <charset val="128"/>
    </font>
    <font>
      <b/>
      <sz val="10"/>
      <color theme="1"/>
      <name val="HGPｺﾞｼｯｸM"/>
      <family val="3"/>
      <charset val="128"/>
    </font>
    <font>
      <b/>
      <sz val="11"/>
      <color rgb="FFFF0000"/>
      <name val="HGPｺﾞｼｯｸM"/>
      <family val="3"/>
      <charset val="128"/>
    </font>
    <font>
      <b/>
      <sz val="12"/>
      <name val="HGPｺﾞｼｯｸM"/>
      <family val="3"/>
      <charset val="128"/>
    </font>
    <font>
      <b/>
      <sz val="12"/>
      <color theme="1"/>
      <name val="HGPｺﾞｼｯｸM"/>
      <family val="3"/>
      <charset val="128"/>
    </font>
    <font>
      <sz val="16"/>
      <color theme="0"/>
      <name val="HGPｺﾞｼｯｸM"/>
      <family val="3"/>
      <charset val="128"/>
    </font>
    <font>
      <sz val="14"/>
      <color theme="1"/>
      <name val="HGPｺﾞｼｯｸM"/>
      <family val="3"/>
      <charset val="128"/>
    </font>
    <font>
      <sz val="24"/>
      <color rgb="FFFF0000"/>
      <name val="HGPｺﾞｼｯｸM"/>
      <family val="3"/>
      <charset val="128"/>
    </font>
    <font>
      <b/>
      <sz val="24"/>
      <color theme="5"/>
      <name val="HGPｺﾞｼｯｸM"/>
      <family val="3"/>
      <charset val="128"/>
    </font>
    <font>
      <sz val="16"/>
      <color theme="1"/>
      <name val="HGPｺﾞｼｯｸM"/>
      <family val="3"/>
      <charset val="128"/>
    </font>
    <font>
      <sz val="12"/>
      <color theme="1"/>
      <name val="HGPｺﾞｼｯｸM"/>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6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ck">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ck">
        <color indexed="64"/>
      </right>
      <top/>
      <bottom/>
      <diagonal/>
    </border>
    <border>
      <left style="thick">
        <color indexed="64"/>
      </left>
      <right style="thin">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dashed">
        <color indexed="64"/>
      </bottom>
      <diagonal/>
    </border>
    <border>
      <left style="thin">
        <color indexed="64"/>
      </left>
      <right style="thick">
        <color indexed="64"/>
      </right>
      <top style="thick">
        <color indexed="64"/>
      </top>
      <bottom style="dashed">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medium">
        <color indexed="64"/>
      </bottom>
      <diagonal/>
    </border>
    <border>
      <left/>
      <right/>
      <top/>
      <bottom style="dashed">
        <color indexed="64"/>
      </bottom>
      <diagonal/>
    </border>
    <border>
      <left style="thick">
        <color indexed="64"/>
      </left>
      <right/>
      <top style="thick">
        <color indexed="64"/>
      </top>
      <bottom style="dash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bottom/>
      <diagonal/>
    </border>
    <border>
      <left style="thick">
        <color indexed="64"/>
      </left>
      <right/>
      <top style="dashed">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style="medium">
        <color indexed="64"/>
      </right>
      <top style="thick">
        <color indexed="64"/>
      </top>
      <bottom style="thin">
        <color auto="1"/>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dashed">
        <color indexed="64"/>
      </top>
      <bottom style="thin">
        <color indexed="64"/>
      </bottom>
      <diagonal/>
    </border>
    <border>
      <left style="thin">
        <color indexed="64"/>
      </left>
      <right style="thick">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ck">
        <color indexed="64"/>
      </left>
      <right style="thin">
        <color indexed="64"/>
      </right>
      <top style="dashed">
        <color indexed="64"/>
      </top>
      <bottom style="dashed">
        <color indexed="64"/>
      </bottom>
      <diagonal/>
    </border>
    <border>
      <left style="thin">
        <color indexed="64"/>
      </left>
      <right style="thick">
        <color indexed="64"/>
      </right>
      <top style="dashed">
        <color indexed="64"/>
      </top>
      <bottom style="dashed">
        <color indexed="64"/>
      </bottom>
      <diagonal/>
    </border>
    <border>
      <left/>
      <right style="thick">
        <color indexed="64"/>
      </right>
      <top style="thick">
        <color indexed="64"/>
      </top>
      <bottom style="thick">
        <color indexed="64"/>
      </bottom>
      <diagonal/>
    </border>
    <border>
      <left style="thick">
        <color indexed="64"/>
      </left>
      <right style="thick">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style="medium">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cellStyleXfs>
  <cellXfs count="141">
    <xf numFmtId="0" fontId="0" fillId="0" borderId="0" xfId="0">
      <alignment vertical="center"/>
    </xf>
    <xf numFmtId="0" fontId="22" fillId="0" borderId="0" xfId="0" applyFont="1" applyAlignment="1">
      <alignment vertical="center" wrapText="1"/>
    </xf>
    <xf numFmtId="0" fontId="22" fillId="0" borderId="0" xfId="0" applyFont="1" applyAlignment="1">
      <alignment horizontal="center" vertical="center"/>
    </xf>
    <xf numFmtId="0" fontId="24" fillId="0" borderId="10" xfId="43" applyFont="1" applyBorder="1" applyAlignment="1">
      <alignment horizontal="center" vertical="center"/>
    </xf>
    <xf numFmtId="177" fontId="26" fillId="0" borderId="10" xfId="0" applyNumberFormat="1" applyFont="1" applyBorder="1" applyAlignment="1">
      <alignment horizontal="center" vertical="center"/>
    </xf>
    <xf numFmtId="176" fontId="23" fillId="0" borderId="10" xfId="0" applyNumberFormat="1" applyFont="1" applyFill="1" applyBorder="1" applyAlignment="1">
      <alignment horizontal="center" vertical="center" wrapText="1"/>
    </xf>
    <xf numFmtId="0" fontId="23" fillId="0" borderId="10" xfId="0" applyFont="1" applyBorder="1" applyAlignment="1">
      <alignment horizontal="center" vertical="center"/>
    </xf>
    <xf numFmtId="0" fontId="24" fillId="0" borderId="0" xfId="43" applyFont="1" applyBorder="1" applyAlignment="1">
      <alignment horizontal="center" vertical="center"/>
    </xf>
    <xf numFmtId="0" fontId="22" fillId="0" borderId="0" xfId="0" applyFont="1" applyBorder="1" applyAlignment="1">
      <alignment vertical="center" wrapText="1"/>
    </xf>
    <xf numFmtId="0" fontId="22" fillId="0" borderId="0" xfId="0" applyFont="1" applyFill="1" applyBorder="1" applyAlignment="1">
      <alignment vertical="center" wrapText="1"/>
    </xf>
    <xf numFmtId="0" fontId="22" fillId="0" borderId="0" xfId="0" applyFont="1">
      <alignment vertical="center"/>
    </xf>
    <xf numFmtId="0" fontId="22" fillId="0" borderId="0" xfId="0" applyFont="1" applyBorder="1">
      <alignment vertical="center"/>
    </xf>
    <xf numFmtId="176" fontId="22" fillId="0" borderId="0" xfId="0" applyNumberFormat="1" applyFont="1" applyBorder="1" applyAlignment="1">
      <alignment vertical="center" wrapText="1"/>
    </xf>
    <xf numFmtId="0" fontId="23" fillId="0" borderId="10" xfId="0" applyFont="1" applyBorder="1">
      <alignment vertical="center"/>
    </xf>
    <xf numFmtId="0" fontId="23" fillId="0" borderId="10" xfId="0" applyFont="1" applyBorder="1" applyAlignment="1">
      <alignment horizontal="center" vertical="center" wrapText="1"/>
    </xf>
    <xf numFmtId="0" fontId="23" fillId="0" borderId="10" xfId="0" applyFont="1" applyBorder="1" applyAlignment="1">
      <alignment vertical="center" wrapText="1"/>
    </xf>
    <xf numFmtId="0" fontId="23" fillId="0" borderId="10" xfId="0" applyFont="1" applyFill="1" applyBorder="1" applyAlignment="1">
      <alignment horizontal="center" vertical="center"/>
    </xf>
    <xf numFmtId="0" fontId="24" fillId="33" borderId="10" xfId="43" applyFont="1" applyFill="1" applyBorder="1" applyAlignment="1">
      <alignment horizontal="center"/>
    </xf>
    <xf numFmtId="0" fontId="25" fillId="33" borderId="10" xfId="43" applyFont="1" applyFill="1" applyBorder="1" applyAlignment="1">
      <alignment horizontal="center" vertical="center" wrapText="1"/>
    </xf>
    <xf numFmtId="0" fontId="25" fillId="33" borderId="10" xfId="43" applyFont="1" applyFill="1" applyBorder="1" applyAlignment="1">
      <alignment horizontal="center" vertical="center"/>
    </xf>
    <xf numFmtId="3" fontId="25" fillId="33" borderId="10" xfId="43" applyNumberFormat="1" applyFont="1" applyFill="1" applyBorder="1" applyAlignment="1">
      <alignment horizontal="center" vertical="center" wrapText="1"/>
    </xf>
    <xf numFmtId="3" fontId="25" fillId="33" borderId="10" xfId="43" applyNumberFormat="1" applyFont="1" applyFill="1" applyBorder="1" applyAlignment="1">
      <alignment horizontal="center" vertical="center"/>
    </xf>
    <xf numFmtId="0" fontId="27" fillId="0" borderId="10" xfId="0" applyFont="1" applyFill="1" applyBorder="1" applyAlignment="1">
      <alignment horizontal="center" vertical="center"/>
    </xf>
    <xf numFmtId="0" fontId="24" fillId="0" borderId="10" xfId="0" applyFont="1" applyBorder="1" applyAlignment="1">
      <alignment horizontal="center" vertical="center"/>
    </xf>
    <xf numFmtId="3" fontId="25" fillId="33" borderId="10" xfId="43" applyNumberFormat="1" applyFont="1" applyFill="1" applyBorder="1" applyAlignment="1" applyProtection="1">
      <alignment horizontal="center" vertical="center"/>
      <protection locked="0"/>
    </xf>
    <xf numFmtId="0" fontId="22" fillId="0" borderId="10" xfId="0" applyFont="1" applyBorder="1" applyAlignment="1">
      <alignment vertical="center"/>
    </xf>
    <xf numFmtId="0" fontId="22" fillId="34" borderId="46" xfId="0" applyFont="1" applyFill="1" applyBorder="1" applyAlignment="1">
      <alignment vertical="center" wrapText="1"/>
    </xf>
    <xf numFmtId="0" fontId="22" fillId="34" borderId="38" xfId="0" applyFont="1" applyFill="1" applyBorder="1" applyAlignment="1">
      <alignment vertical="center" wrapText="1"/>
    </xf>
    <xf numFmtId="0" fontId="22" fillId="34" borderId="39" xfId="0" applyFont="1" applyFill="1" applyBorder="1" applyAlignment="1">
      <alignment vertical="center" wrapText="1"/>
    </xf>
    <xf numFmtId="0" fontId="22" fillId="34" borderId="57" xfId="0" applyFont="1" applyFill="1" applyBorder="1" applyAlignment="1">
      <alignment vertical="center" wrapText="1"/>
    </xf>
    <xf numFmtId="0" fontId="22" fillId="0" borderId="0" xfId="0" applyFont="1" applyFill="1" applyBorder="1">
      <alignment vertical="center"/>
    </xf>
    <xf numFmtId="0" fontId="22" fillId="0" borderId="0" xfId="0" applyFont="1" applyAlignment="1">
      <alignment vertical="center"/>
    </xf>
    <xf numFmtId="0" fontId="22" fillId="0" borderId="10" xfId="0" applyFont="1" applyBorder="1" applyProtection="1">
      <alignment vertical="center"/>
      <protection locked="0"/>
    </xf>
    <xf numFmtId="0" fontId="22" fillId="0" borderId="0" xfId="0" applyFont="1" applyProtection="1">
      <alignment vertical="center"/>
      <protection locked="0"/>
    </xf>
    <xf numFmtId="0" fontId="37" fillId="0" borderId="37" xfId="0" applyFont="1" applyBorder="1" applyAlignment="1" applyProtection="1">
      <alignment horizontal="center" vertical="center" wrapText="1"/>
      <protection locked="0"/>
    </xf>
    <xf numFmtId="49" fontId="37" fillId="0" borderId="36" xfId="0" applyNumberFormat="1" applyFont="1" applyBorder="1" applyAlignment="1" applyProtection="1">
      <alignment horizontal="center" vertical="center" wrapText="1"/>
      <protection locked="0"/>
    </xf>
    <xf numFmtId="49" fontId="37" fillId="0" borderId="37" xfId="0" applyNumberFormat="1" applyFont="1" applyBorder="1" applyAlignment="1" applyProtection="1">
      <alignment horizontal="center" vertical="center" wrapText="1"/>
      <protection locked="0"/>
    </xf>
    <xf numFmtId="0" fontId="30" fillId="34" borderId="52" xfId="0" applyFont="1" applyFill="1" applyBorder="1" applyAlignment="1">
      <alignment horizontal="center" vertical="center" wrapText="1"/>
    </xf>
    <xf numFmtId="0" fontId="30" fillId="34" borderId="53" xfId="0" applyFont="1" applyFill="1" applyBorder="1" applyAlignment="1">
      <alignment horizontal="center" vertical="center" wrapText="1"/>
    </xf>
    <xf numFmtId="0" fontId="30" fillId="34" borderId="17" xfId="0" applyFont="1" applyFill="1" applyBorder="1" applyAlignment="1">
      <alignment horizontal="center" vertical="center" wrapText="1"/>
    </xf>
    <xf numFmtId="0" fontId="30" fillId="34" borderId="24" xfId="0" applyFont="1" applyFill="1" applyBorder="1" applyAlignment="1">
      <alignment horizontal="center" vertical="center" wrapText="1"/>
    </xf>
    <xf numFmtId="0" fontId="30" fillId="34" borderId="18" xfId="0" applyFont="1" applyFill="1" applyBorder="1" applyAlignment="1">
      <alignment horizontal="center" vertical="center" wrapText="1"/>
    </xf>
    <xf numFmtId="0" fontId="30" fillId="34" borderId="26" xfId="0" applyFont="1" applyFill="1" applyBorder="1" applyAlignment="1">
      <alignment horizontal="center" vertical="center" wrapText="1"/>
    </xf>
    <xf numFmtId="0" fontId="36" fillId="0" borderId="52" xfId="0" applyFont="1" applyBorder="1" applyAlignment="1" applyProtection="1">
      <alignment horizontal="left" vertical="center" wrapText="1"/>
      <protection locked="0"/>
    </xf>
    <xf numFmtId="0" fontId="36" fillId="0" borderId="54" xfId="0" applyFont="1" applyBorder="1" applyAlignment="1" applyProtection="1">
      <alignment horizontal="left" vertical="center" wrapText="1"/>
      <protection locked="0"/>
    </xf>
    <xf numFmtId="0" fontId="36" fillId="0" borderId="53" xfId="0" applyFont="1" applyBorder="1" applyAlignment="1" applyProtection="1">
      <alignment horizontal="left" vertical="center" wrapText="1"/>
      <protection locked="0"/>
    </xf>
    <xf numFmtId="0" fontId="36" fillId="0" borderId="17" xfId="0" applyFont="1" applyBorder="1" applyAlignment="1" applyProtection="1">
      <alignment horizontal="left" vertical="center" wrapText="1"/>
      <protection locked="0"/>
    </xf>
    <xf numFmtId="0" fontId="36" fillId="0" borderId="10" xfId="0" applyFont="1" applyBorder="1" applyAlignment="1" applyProtection="1">
      <alignment horizontal="left" vertical="center" wrapText="1"/>
      <protection locked="0"/>
    </xf>
    <xf numFmtId="0" fontId="36" fillId="0" borderId="24" xfId="0" applyFont="1" applyBorder="1" applyAlignment="1" applyProtection="1">
      <alignment horizontal="left" vertical="center" wrapText="1"/>
      <protection locked="0"/>
    </xf>
    <xf numFmtId="0" fontId="36" fillId="0" borderId="18" xfId="0" applyFont="1" applyBorder="1" applyAlignment="1" applyProtection="1">
      <alignment horizontal="left" vertical="center" wrapText="1"/>
      <protection locked="0"/>
    </xf>
    <xf numFmtId="0" fontId="36" fillId="0" borderId="25" xfId="0" applyFont="1" applyBorder="1" applyAlignment="1" applyProtection="1">
      <alignment horizontal="left" vertical="center" wrapText="1"/>
      <protection locked="0"/>
    </xf>
    <xf numFmtId="0" fontId="36" fillId="0" borderId="26" xfId="0" applyFont="1" applyBorder="1" applyAlignment="1" applyProtection="1">
      <alignment horizontal="left" vertical="center" wrapText="1"/>
      <protection locked="0"/>
    </xf>
    <xf numFmtId="0" fontId="32" fillId="35" borderId="45" xfId="0" applyFont="1" applyFill="1" applyBorder="1" applyAlignment="1">
      <alignment horizontal="center" vertical="center" wrapText="1"/>
    </xf>
    <xf numFmtId="0" fontId="32" fillId="35" borderId="46" xfId="0" applyFont="1" applyFill="1" applyBorder="1" applyAlignment="1">
      <alignment horizontal="center" vertical="center" wrapText="1"/>
    </xf>
    <xf numFmtId="0" fontId="32" fillId="35" borderId="49" xfId="0" applyFont="1" applyFill="1" applyBorder="1" applyAlignment="1">
      <alignment horizontal="center" vertical="center" wrapText="1"/>
    </xf>
    <xf numFmtId="0" fontId="32" fillId="35" borderId="47" xfId="0" applyFont="1" applyFill="1" applyBorder="1" applyAlignment="1">
      <alignment horizontal="center" vertical="center" wrapText="1"/>
    </xf>
    <xf numFmtId="0" fontId="32" fillId="35" borderId="48" xfId="0" applyFont="1" applyFill="1" applyBorder="1" applyAlignment="1">
      <alignment horizontal="center" vertical="center" wrapText="1"/>
    </xf>
    <xf numFmtId="0" fontId="32" fillId="35" borderId="50" xfId="0" applyFont="1" applyFill="1" applyBorder="1" applyAlignment="1">
      <alignment horizontal="center" vertical="center" wrapText="1"/>
    </xf>
    <xf numFmtId="0" fontId="33" fillId="0" borderId="45" xfId="0" applyFont="1" applyBorder="1" applyAlignment="1" applyProtection="1">
      <alignment horizontal="left" vertical="center" wrapText="1"/>
      <protection locked="0"/>
    </xf>
    <xf numFmtId="0" fontId="33" fillId="0" borderId="46" xfId="0" applyFont="1" applyBorder="1" applyAlignment="1" applyProtection="1">
      <alignment horizontal="left" vertical="center" wrapText="1"/>
      <protection locked="0"/>
    </xf>
    <xf numFmtId="0" fontId="33" fillId="0" borderId="49" xfId="0" applyFont="1" applyBorder="1" applyAlignment="1" applyProtection="1">
      <alignment horizontal="left" vertical="center" wrapText="1"/>
      <protection locked="0"/>
    </xf>
    <xf numFmtId="0" fontId="33" fillId="0" borderId="40" xfId="0" applyFont="1" applyBorder="1" applyAlignment="1" applyProtection="1">
      <alignment horizontal="left" vertical="center" wrapText="1"/>
      <protection locked="0"/>
    </xf>
    <xf numFmtId="0" fontId="33" fillId="0" borderId="0" xfId="0" applyFont="1" applyBorder="1" applyAlignment="1" applyProtection="1">
      <alignment horizontal="left" vertical="center" wrapText="1"/>
      <protection locked="0"/>
    </xf>
    <xf numFmtId="0" fontId="33" fillId="0" borderId="19" xfId="0" applyFont="1" applyBorder="1" applyAlignment="1" applyProtection="1">
      <alignment horizontal="left" vertical="center" wrapText="1"/>
      <protection locked="0"/>
    </xf>
    <xf numFmtId="0" fontId="33" fillId="0" borderId="47" xfId="0" applyFont="1" applyBorder="1" applyAlignment="1" applyProtection="1">
      <alignment horizontal="left" vertical="center" wrapText="1"/>
      <protection locked="0"/>
    </xf>
    <xf numFmtId="0" fontId="33" fillId="0" borderId="48" xfId="0" applyFont="1" applyBorder="1" applyAlignment="1" applyProtection="1">
      <alignment horizontal="left" vertical="center" wrapText="1"/>
      <protection locked="0"/>
    </xf>
    <xf numFmtId="0" fontId="33" fillId="0" borderId="50" xfId="0" applyFont="1" applyBorder="1" applyAlignment="1" applyProtection="1">
      <alignment horizontal="left" vertical="center" wrapText="1"/>
      <protection locked="0"/>
    </xf>
    <xf numFmtId="0" fontId="34" fillId="0" borderId="45"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50" xfId="0" applyFont="1" applyBorder="1" applyAlignment="1">
      <alignment horizontal="center" vertical="center" wrapText="1"/>
    </xf>
    <xf numFmtId="0" fontId="30" fillId="34" borderId="30" xfId="0" applyFont="1" applyFill="1" applyBorder="1" applyAlignment="1">
      <alignment horizontal="center" vertical="center" wrapText="1"/>
    </xf>
    <xf numFmtId="0" fontId="30" fillId="34" borderId="31" xfId="0" applyFont="1" applyFill="1" applyBorder="1" applyAlignment="1">
      <alignment horizontal="center" vertical="center" wrapText="1"/>
    </xf>
    <xf numFmtId="0" fontId="30" fillId="34" borderId="55" xfId="0" applyFont="1" applyFill="1" applyBorder="1" applyAlignment="1">
      <alignment horizontal="center" vertical="center" wrapText="1"/>
    </xf>
    <xf numFmtId="0" fontId="30" fillId="34" borderId="56" xfId="0" applyFont="1" applyFill="1" applyBorder="1" applyAlignment="1">
      <alignment horizontal="center" vertical="center" wrapText="1"/>
    </xf>
    <xf numFmtId="0" fontId="37" fillId="0" borderId="40" xfId="0" applyFont="1" applyBorder="1" applyAlignment="1" applyProtection="1">
      <alignment horizontal="left" vertical="center" wrapText="1"/>
      <protection locked="0"/>
    </xf>
    <xf numFmtId="0" fontId="37" fillId="0" borderId="0" xfId="0" applyFont="1" applyBorder="1" applyAlignment="1" applyProtection="1">
      <alignment horizontal="left" vertical="center" wrapText="1"/>
      <protection locked="0"/>
    </xf>
    <xf numFmtId="0" fontId="37" fillId="0" borderId="19" xfId="0" applyFont="1" applyBorder="1" applyAlignment="1" applyProtection="1">
      <alignment horizontal="left" vertical="center" wrapText="1"/>
      <protection locked="0"/>
    </xf>
    <xf numFmtId="0" fontId="36" fillId="0" borderId="41" xfId="0" applyFont="1" applyBorder="1" applyAlignment="1" applyProtection="1">
      <alignment horizontal="center" vertical="center" wrapText="1"/>
      <protection locked="0"/>
    </xf>
    <xf numFmtId="0" fontId="36" fillId="0" borderId="42" xfId="0" applyFont="1" applyBorder="1" applyAlignment="1" applyProtection="1">
      <alignment horizontal="center" vertical="center" wrapText="1"/>
      <protection locked="0"/>
    </xf>
    <xf numFmtId="0" fontId="36" fillId="0" borderId="43" xfId="0" applyFont="1" applyBorder="1" applyAlignment="1" applyProtection="1">
      <alignment horizontal="center" vertical="center" wrapText="1"/>
      <protection locked="0"/>
    </xf>
    <xf numFmtId="0" fontId="31" fillId="34" borderId="44" xfId="0" applyFont="1" applyFill="1" applyBorder="1" applyAlignment="1">
      <alignment horizontal="center" vertical="center"/>
    </xf>
    <xf numFmtId="0" fontId="31" fillId="34" borderId="32" xfId="0" applyFont="1" applyFill="1" applyBorder="1" applyAlignment="1">
      <alignment horizontal="center" vertical="center"/>
    </xf>
    <xf numFmtId="0" fontId="31" fillId="34" borderId="33" xfId="0" applyFont="1" applyFill="1" applyBorder="1" applyAlignment="1">
      <alignment horizontal="center" vertical="center"/>
    </xf>
    <xf numFmtId="49" fontId="36" fillId="0" borderId="21" xfId="0" applyNumberFormat="1" applyFont="1" applyBorder="1" applyAlignment="1" applyProtection="1">
      <alignment horizontal="center" vertical="center"/>
      <protection locked="0"/>
    </xf>
    <xf numFmtId="49" fontId="36" fillId="0" borderId="22" xfId="0" applyNumberFormat="1" applyFont="1" applyBorder="1" applyAlignment="1" applyProtection="1">
      <alignment horizontal="center" vertical="center"/>
      <protection locked="0"/>
    </xf>
    <xf numFmtId="49" fontId="36" fillId="0" borderId="23" xfId="0" applyNumberFormat="1" applyFont="1" applyBorder="1" applyAlignment="1" applyProtection="1">
      <alignment horizontal="center" vertical="center"/>
      <protection locked="0"/>
    </xf>
    <xf numFmtId="49" fontId="36" fillId="0" borderId="13" xfId="0" applyNumberFormat="1" applyFont="1" applyBorder="1" applyAlignment="1" applyProtection="1">
      <alignment horizontal="center" vertical="center"/>
      <protection locked="0"/>
    </xf>
    <xf numFmtId="49" fontId="36" fillId="0" borderId="10" xfId="0" applyNumberFormat="1" applyFont="1" applyBorder="1" applyAlignment="1" applyProtection="1">
      <alignment horizontal="center" vertical="center"/>
      <protection locked="0"/>
    </xf>
    <xf numFmtId="49" fontId="36" fillId="0" borderId="24" xfId="0" applyNumberFormat="1" applyFont="1" applyBorder="1" applyAlignment="1" applyProtection="1">
      <alignment horizontal="center" vertical="center"/>
      <protection locked="0"/>
    </xf>
    <xf numFmtId="49" fontId="36" fillId="0" borderId="15" xfId="0" applyNumberFormat="1" applyFont="1" applyBorder="1" applyAlignment="1" applyProtection="1">
      <alignment horizontal="center" vertical="center"/>
      <protection locked="0"/>
    </xf>
    <xf numFmtId="49" fontId="36" fillId="0" borderId="25" xfId="0" applyNumberFormat="1" applyFont="1" applyBorder="1" applyAlignment="1" applyProtection="1">
      <alignment horizontal="center" vertical="center"/>
      <protection locked="0"/>
    </xf>
    <xf numFmtId="49" fontId="36" fillId="0" borderId="26" xfId="0" applyNumberFormat="1"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2" fillId="33" borderId="10" xfId="0" applyFont="1" applyFill="1" applyBorder="1" applyAlignment="1" applyProtection="1">
      <alignment horizontal="center" vertical="center" wrapText="1"/>
      <protection locked="0"/>
    </xf>
    <xf numFmtId="0" fontId="22" fillId="33" borderId="10" xfId="0" applyFont="1" applyFill="1" applyBorder="1" applyAlignment="1" applyProtection="1">
      <alignment horizontal="center" vertical="center"/>
      <protection locked="0"/>
    </xf>
    <xf numFmtId="0" fontId="22" fillId="33" borderId="10" xfId="0" applyFont="1" applyFill="1" applyBorder="1" applyAlignment="1">
      <alignment horizontal="center" vertical="center"/>
    </xf>
    <xf numFmtId="0" fontId="35" fillId="0" borderId="45"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49" xfId="0" applyFont="1" applyBorder="1" applyAlignment="1">
      <alignment horizontal="center" vertical="center" wrapText="1"/>
    </xf>
    <xf numFmtId="0" fontId="35" fillId="0" borderId="40"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48" xfId="0" applyFont="1" applyBorder="1" applyAlignment="1">
      <alignment horizontal="center" vertical="center" wrapText="1"/>
    </xf>
    <xf numFmtId="0" fontId="35" fillId="0" borderId="50" xfId="0" applyFont="1" applyBorder="1" applyAlignment="1">
      <alignment horizontal="center" vertical="center" wrapText="1"/>
    </xf>
    <xf numFmtId="0" fontId="30" fillId="34" borderId="20" xfId="0" applyFont="1" applyFill="1" applyBorder="1" applyAlignment="1">
      <alignment horizontal="center" vertical="center" wrapText="1"/>
    </xf>
    <xf numFmtId="0" fontId="30" fillId="34" borderId="23" xfId="0" applyFont="1" applyFill="1" applyBorder="1" applyAlignment="1">
      <alignment horizontal="center" vertical="center" wrapText="1"/>
    </xf>
    <xf numFmtId="0" fontId="36" fillId="0" borderId="27" xfId="0" applyFont="1" applyBorder="1" applyAlignment="1" applyProtection="1">
      <alignment horizontal="center" vertical="center" wrapText="1"/>
      <protection locked="0"/>
    </xf>
    <xf numFmtId="0" fontId="36" fillId="0" borderId="28" xfId="0" applyFont="1" applyBorder="1" applyAlignment="1" applyProtection="1">
      <alignment horizontal="center" vertical="center" wrapText="1"/>
      <protection locked="0"/>
    </xf>
    <xf numFmtId="0" fontId="36" fillId="0" borderId="29" xfId="0" applyFont="1" applyBorder="1" applyAlignment="1" applyProtection="1">
      <alignment horizontal="center" vertical="center" wrapText="1"/>
      <protection locked="0"/>
    </xf>
    <xf numFmtId="0" fontId="30" fillId="34" borderId="27" xfId="0" applyFont="1" applyFill="1" applyBorder="1" applyAlignment="1">
      <alignment horizontal="center" vertical="center"/>
    </xf>
    <xf numFmtId="0" fontId="30" fillId="34" borderId="28" xfId="0" applyFont="1" applyFill="1" applyBorder="1" applyAlignment="1">
      <alignment horizontal="center" vertical="center"/>
    </xf>
    <xf numFmtId="0" fontId="30" fillId="34" borderId="58" xfId="0" applyFont="1" applyFill="1" applyBorder="1" applyAlignment="1">
      <alignment horizontal="center" vertical="center"/>
    </xf>
    <xf numFmtId="0" fontId="36" fillId="0" borderId="20" xfId="0" applyFont="1" applyBorder="1" applyAlignment="1" applyProtection="1">
      <alignment horizontal="center" vertical="center"/>
      <protection locked="0"/>
    </xf>
    <xf numFmtId="0" fontId="36" fillId="0" borderId="22" xfId="0" applyFont="1" applyBorder="1" applyAlignment="1" applyProtection="1">
      <alignment horizontal="center" vertical="center"/>
      <protection locked="0"/>
    </xf>
    <xf numFmtId="0" fontId="36" fillId="0" borderId="23"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0" fontId="36" fillId="0" borderId="34"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59" xfId="0" applyFont="1" applyBorder="1" applyAlignment="1" applyProtection="1">
      <alignment horizontal="center" vertical="center"/>
      <protection locked="0"/>
    </xf>
    <xf numFmtId="0" fontId="30" fillId="34" borderId="61" xfId="0" applyFont="1" applyFill="1" applyBorder="1" applyAlignment="1">
      <alignment horizontal="center" vertical="center"/>
    </xf>
    <xf numFmtId="0" fontId="30" fillId="34" borderId="62" xfId="0" applyFont="1" applyFill="1" applyBorder="1" applyAlignment="1">
      <alignment horizontal="center" vertical="center"/>
    </xf>
    <xf numFmtId="0" fontId="30" fillId="34" borderId="63" xfId="0" applyFont="1" applyFill="1" applyBorder="1" applyAlignment="1">
      <alignment horizontal="center" vertical="center"/>
    </xf>
    <xf numFmtId="49" fontId="36" fillId="0" borderId="16" xfId="0" applyNumberFormat="1" applyFont="1" applyBorder="1" applyAlignment="1" applyProtection="1">
      <alignment horizontal="center" vertical="center"/>
      <protection locked="0"/>
    </xf>
    <xf numFmtId="49" fontId="36" fillId="0" borderId="12" xfId="0" applyNumberFormat="1" applyFont="1" applyBorder="1" applyAlignment="1" applyProtection="1">
      <alignment horizontal="center" vertical="center"/>
      <protection locked="0"/>
    </xf>
    <xf numFmtId="49" fontId="36" fillId="0" borderId="60" xfId="0" applyNumberFormat="1" applyFont="1" applyBorder="1" applyAlignment="1" applyProtection="1">
      <alignment horizontal="center" vertical="center"/>
      <protection locked="0"/>
    </xf>
    <xf numFmtId="49" fontId="36" fillId="0" borderId="17" xfId="0" applyNumberFormat="1" applyFont="1" applyBorder="1" applyAlignment="1" applyProtection="1">
      <alignment horizontal="center" vertical="center"/>
      <protection locked="0"/>
    </xf>
    <xf numFmtId="49" fontId="36" fillId="0" borderId="35" xfId="0" applyNumberFormat="1" applyFont="1" applyBorder="1" applyAlignment="1" applyProtection="1">
      <alignment horizontal="center" vertical="center"/>
      <protection locked="0"/>
    </xf>
    <xf numFmtId="49" fontId="36" fillId="0" borderId="14" xfId="0" applyNumberFormat="1" applyFont="1" applyBorder="1" applyAlignment="1" applyProtection="1">
      <alignment horizontal="center" vertical="center"/>
      <protection locked="0"/>
    </xf>
    <xf numFmtId="49" fontId="36" fillId="0" borderId="51" xfId="0" applyNumberFormat="1" applyFont="1" applyBorder="1" applyAlignment="1" applyProtection="1">
      <alignment horizontal="center" vertical="center"/>
      <protection locked="0"/>
    </xf>
    <xf numFmtId="0" fontId="22" fillId="34" borderId="47" xfId="0" applyFont="1" applyFill="1" applyBorder="1" applyAlignment="1">
      <alignment horizontal="center" vertical="center"/>
    </xf>
    <xf numFmtId="0" fontId="22" fillId="34" borderId="48" xfId="0" applyFont="1" applyFill="1" applyBorder="1" applyAlignment="1">
      <alignment horizontal="center" vertical="center"/>
    </xf>
    <xf numFmtId="0" fontId="22" fillId="34" borderId="50" xfId="0" applyFont="1" applyFill="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標準 3"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22861</xdr:colOff>
      <xdr:row>48</xdr:row>
      <xdr:rowOff>0</xdr:rowOff>
    </xdr:from>
    <xdr:to>
      <xdr:col>3</xdr:col>
      <xdr:colOff>1597801</xdr:colOff>
      <xdr:row>49</xdr:row>
      <xdr:rowOff>133500</xdr:rowOff>
    </xdr:to>
    <xdr:sp macro="" textlink="">
      <xdr:nvSpPr>
        <xdr:cNvPr id="3" name="テキスト ボックス 2"/>
        <xdr:cNvSpPr txBox="1"/>
      </xdr:nvSpPr>
      <xdr:spPr>
        <a:xfrm>
          <a:off x="327661" y="190500"/>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en-US" altLang="ja-JP" sz="1600" b="1" i="1">
              <a:solidFill>
                <a:schemeClr val="bg1"/>
              </a:solidFill>
              <a:latin typeface="+mn-ea"/>
              <a:ea typeface="+mn-ea"/>
            </a:rPr>
            <a:t>2</a:t>
          </a:r>
          <a:r>
            <a:rPr kumimoji="1" lang="ja-JP" altLang="en-US" sz="1600" b="1" i="1">
              <a:solidFill>
                <a:schemeClr val="bg1"/>
              </a:solidFill>
              <a:latin typeface="+mn-ea"/>
              <a:ea typeface="+mn-ea"/>
            </a:rPr>
            <a:t>年生</a:t>
          </a:r>
          <a:r>
            <a:rPr kumimoji="1" lang="ja-JP" altLang="en-US" sz="1600" b="1" i="1">
              <a:solidFill>
                <a:schemeClr val="bg1"/>
              </a:solidFill>
              <a:latin typeface="+mn-lt"/>
              <a:ea typeface="+mn-ea"/>
            </a:rPr>
            <a:t>　　</a:t>
          </a:r>
          <a:r>
            <a:rPr kumimoji="1" lang="ja-JP" altLang="en-US" sz="1600" b="1" i="1">
              <a:solidFill>
                <a:schemeClr val="bg1"/>
              </a:solidFill>
            </a:rPr>
            <a:t>基盤教育　　教科書</a:t>
          </a:r>
        </a:p>
      </xdr:txBody>
    </xdr:sp>
    <xdr:clientData/>
  </xdr:twoCellAnchor>
  <xdr:twoCellAnchor>
    <xdr:from>
      <xdr:col>1</xdr:col>
      <xdr:colOff>15239</xdr:colOff>
      <xdr:row>59</xdr:row>
      <xdr:rowOff>15240</xdr:rowOff>
    </xdr:from>
    <xdr:to>
      <xdr:col>3</xdr:col>
      <xdr:colOff>1590179</xdr:colOff>
      <xdr:row>60</xdr:row>
      <xdr:rowOff>125880</xdr:rowOff>
    </xdr:to>
    <xdr:sp macro="" textlink="">
      <xdr:nvSpPr>
        <xdr:cNvPr id="10" name="テキスト ボックス 9"/>
        <xdr:cNvSpPr txBox="1"/>
      </xdr:nvSpPr>
      <xdr:spPr>
        <a:xfrm>
          <a:off x="320039" y="3246120"/>
          <a:ext cx="3960000" cy="30114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en-US" altLang="ja-JP" sz="1600" b="1" i="1">
              <a:solidFill>
                <a:schemeClr val="bg1"/>
              </a:solidFill>
              <a:latin typeface="+mn-ea"/>
              <a:ea typeface="+mn-ea"/>
            </a:rPr>
            <a:t>2</a:t>
          </a:r>
          <a:r>
            <a:rPr kumimoji="1" lang="ja-JP" altLang="en-US" sz="1600" b="1" i="1">
              <a:solidFill>
                <a:schemeClr val="bg1"/>
              </a:solidFill>
              <a:latin typeface="+mn-ea"/>
              <a:ea typeface="+mn-ea"/>
            </a:rPr>
            <a:t>年生</a:t>
          </a:r>
          <a:r>
            <a:rPr kumimoji="1" lang="ja-JP" altLang="en-US" sz="1600" b="1" i="1">
              <a:solidFill>
                <a:schemeClr val="bg1"/>
              </a:solidFill>
              <a:latin typeface="+mn-lt"/>
              <a:ea typeface="+mn-ea"/>
            </a:rPr>
            <a:t>　　</a:t>
          </a:r>
          <a:r>
            <a:rPr kumimoji="1" lang="ja-JP" altLang="en-US" sz="1600" b="1" i="1">
              <a:solidFill>
                <a:schemeClr val="bg1"/>
              </a:solidFill>
            </a:rPr>
            <a:t>基盤教育　　参考書</a:t>
          </a:r>
        </a:p>
      </xdr:txBody>
    </xdr:sp>
    <xdr:clientData/>
  </xdr:twoCellAnchor>
  <xdr:twoCellAnchor>
    <xdr:from>
      <xdr:col>1</xdr:col>
      <xdr:colOff>11429</xdr:colOff>
      <xdr:row>63</xdr:row>
      <xdr:rowOff>188595</xdr:rowOff>
    </xdr:from>
    <xdr:to>
      <xdr:col>3</xdr:col>
      <xdr:colOff>1586369</xdr:colOff>
      <xdr:row>65</xdr:row>
      <xdr:rowOff>131595</xdr:rowOff>
    </xdr:to>
    <xdr:sp macro="" textlink="">
      <xdr:nvSpPr>
        <xdr:cNvPr id="13" name="テキスト ボックス 12"/>
        <xdr:cNvSpPr txBox="1"/>
      </xdr:nvSpPr>
      <xdr:spPr>
        <a:xfrm>
          <a:off x="316229" y="4699635"/>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en-US" altLang="ja-JP" sz="1600" b="1" i="1">
              <a:solidFill>
                <a:schemeClr val="bg1"/>
              </a:solidFill>
              <a:latin typeface="+mn-ea"/>
              <a:ea typeface="+mn-ea"/>
            </a:rPr>
            <a:t>2</a:t>
          </a:r>
          <a:r>
            <a:rPr kumimoji="1" lang="ja-JP" altLang="en-US" sz="1600" b="1" i="1">
              <a:solidFill>
                <a:schemeClr val="bg1"/>
              </a:solidFill>
              <a:latin typeface="+mn-ea"/>
              <a:ea typeface="+mn-ea"/>
            </a:rPr>
            <a:t>年生</a:t>
          </a:r>
          <a:r>
            <a:rPr kumimoji="1" lang="ja-JP" altLang="en-US" sz="1600" b="1" i="1">
              <a:solidFill>
                <a:schemeClr val="bg1"/>
              </a:solidFill>
              <a:latin typeface="+mn-lt"/>
              <a:ea typeface="+mn-ea"/>
            </a:rPr>
            <a:t>　　教職課程</a:t>
          </a:r>
          <a:r>
            <a:rPr kumimoji="1" lang="ja-JP" altLang="en-US" sz="1600" b="1" i="1">
              <a:solidFill>
                <a:schemeClr val="bg1"/>
              </a:solidFill>
            </a:rPr>
            <a:t>　　教科書</a:t>
          </a:r>
        </a:p>
      </xdr:txBody>
    </xdr:sp>
    <xdr:clientData/>
  </xdr:twoCellAnchor>
  <xdr:twoCellAnchor>
    <xdr:from>
      <xdr:col>1</xdr:col>
      <xdr:colOff>24764</xdr:colOff>
      <xdr:row>69</xdr:row>
      <xdr:rowOff>5714</xdr:rowOff>
    </xdr:from>
    <xdr:to>
      <xdr:col>3</xdr:col>
      <xdr:colOff>1599704</xdr:colOff>
      <xdr:row>70</xdr:row>
      <xdr:rowOff>139214</xdr:rowOff>
    </xdr:to>
    <xdr:sp macro="" textlink="">
      <xdr:nvSpPr>
        <xdr:cNvPr id="14" name="テキスト ボックス 13"/>
        <xdr:cNvSpPr txBox="1"/>
      </xdr:nvSpPr>
      <xdr:spPr>
        <a:xfrm>
          <a:off x="329564" y="5781674"/>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en-US" altLang="ja-JP" sz="1600" b="1" i="1">
              <a:solidFill>
                <a:schemeClr val="bg1"/>
              </a:solidFill>
              <a:latin typeface="+mn-ea"/>
              <a:ea typeface="+mn-ea"/>
            </a:rPr>
            <a:t>2</a:t>
          </a:r>
          <a:r>
            <a:rPr kumimoji="1" lang="ja-JP" altLang="en-US" sz="1600" b="1" i="1">
              <a:solidFill>
                <a:schemeClr val="bg1"/>
              </a:solidFill>
              <a:latin typeface="+mn-ea"/>
              <a:ea typeface="+mn-ea"/>
            </a:rPr>
            <a:t>年生</a:t>
          </a:r>
          <a:r>
            <a:rPr kumimoji="1" lang="ja-JP" altLang="en-US" sz="1600" b="1" i="1">
              <a:solidFill>
                <a:schemeClr val="bg1"/>
              </a:solidFill>
              <a:latin typeface="+mn-lt"/>
              <a:ea typeface="+mn-ea"/>
            </a:rPr>
            <a:t>　　農食環境学群</a:t>
          </a:r>
          <a:r>
            <a:rPr kumimoji="1" lang="ja-JP" altLang="en-US" sz="1600" b="1" i="1">
              <a:solidFill>
                <a:schemeClr val="bg1"/>
              </a:solidFill>
            </a:rPr>
            <a:t>　　教科書</a:t>
          </a:r>
          <a:endParaRPr kumimoji="1" lang="en-US" altLang="ja-JP" sz="1600" b="1" i="1">
            <a:solidFill>
              <a:schemeClr val="bg1"/>
            </a:solidFill>
          </a:endParaRPr>
        </a:p>
        <a:p>
          <a:endParaRPr kumimoji="1" lang="ja-JP" altLang="en-US" sz="1600" b="1" i="1">
            <a:solidFill>
              <a:schemeClr val="bg1"/>
            </a:solidFill>
          </a:endParaRPr>
        </a:p>
      </xdr:txBody>
    </xdr:sp>
    <xdr:clientData/>
  </xdr:twoCellAnchor>
  <xdr:twoCellAnchor>
    <xdr:from>
      <xdr:col>1</xdr:col>
      <xdr:colOff>15237</xdr:colOff>
      <xdr:row>78</xdr:row>
      <xdr:rowOff>11430</xdr:rowOff>
    </xdr:from>
    <xdr:to>
      <xdr:col>3</xdr:col>
      <xdr:colOff>1590177</xdr:colOff>
      <xdr:row>79</xdr:row>
      <xdr:rowOff>144930</xdr:rowOff>
    </xdr:to>
    <xdr:sp macro="" textlink="">
      <xdr:nvSpPr>
        <xdr:cNvPr id="15" name="テキスト ボックス 14"/>
        <xdr:cNvSpPr txBox="1"/>
      </xdr:nvSpPr>
      <xdr:spPr>
        <a:xfrm>
          <a:off x="320037" y="7395210"/>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en-US" altLang="ja-JP" sz="1600" b="1" i="1">
              <a:solidFill>
                <a:schemeClr val="bg1"/>
              </a:solidFill>
              <a:latin typeface="+mn-ea"/>
              <a:ea typeface="+mn-ea"/>
            </a:rPr>
            <a:t>2</a:t>
          </a:r>
          <a:r>
            <a:rPr kumimoji="1" lang="ja-JP" altLang="en-US" sz="1600" b="1" i="1">
              <a:solidFill>
                <a:schemeClr val="bg1"/>
              </a:solidFill>
              <a:latin typeface="+mn-ea"/>
              <a:ea typeface="+mn-ea"/>
            </a:rPr>
            <a:t>年生</a:t>
          </a:r>
          <a:r>
            <a:rPr kumimoji="1" lang="ja-JP" altLang="en-US" sz="1600" b="1" i="1">
              <a:solidFill>
                <a:schemeClr val="bg1"/>
              </a:solidFill>
              <a:latin typeface="+mn-lt"/>
              <a:ea typeface="+mn-ea"/>
            </a:rPr>
            <a:t>　　農食環境学群</a:t>
          </a:r>
          <a:r>
            <a:rPr kumimoji="1" lang="ja-JP" altLang="en-US" sz="1600" b="1" i="1">
              <a:solidFill>
                <a:schemeClr val="bg1"/>
              </a:solidFill>
            </a:rPr>
            <a:t>　　参考書</a:t>
          </a:r>
          <a:endParaRPr kumimoji="1" lang="en-US" altLang="ja-JP" sz="1600" b="1" i="1">
            <a:solidFill>
              <a:schemeClr val="bg1"/>
            </a:solidFill>
          </a:endParaRPr>
        </a:p>
        <a:p>
          <a:endParaRPr kumimoji="1" lang="ja-JP" altLang="en-US" sz="1600" b="1" i="1">
            <a:solidFill>
              <a:schemeClr val="bg1"/>
            </a:solidFill>
          </a:endParaRPr>
        </a:p>
      </xdr:txBody>
    </xdr:sp>
    <xdr:clientData/>
  </xdr:twoCellAnchor>
  <xdr:twoCellAnchor>
    <xdr:from>
      <xdr:col>1</xdr:col>
      <xdr:colOff>22860</xdr:colOff>
      <xdr:row>92</xdr:row>
      <xdr:rowOff>13335</xdr:rowOff>
    </xdr:from>
    <xdr:to>
      <xdr:col>3</xdr:col>
      <xdr:colOff>2677800</xdr:colOff>
      <xdr:row>93</xdr:row>
      <xdr:rowOff>146835</xdr:rowOff>
    </xdr:to>
    <xdr:sp macro="" textlink="">
      <xdr:nvSpPr>
        <xdr:cNvPr id="17" name="テキスト ボックス 16"/>
        <xdr:cNvSpPr txBox="1"/>
      </xdr:nvSpPr>
      <xdr:spPr>
        <a:xfrm>
          <a:off x="327660" y="11047095"/>
          <a:ext cx="504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en-US" altLang="ja-JP" sz="1600" b="1" i="1">
              <a:solidFill>
                <a:schemeClr val="bg1"/>
              </a:solidFill>
              <a:latin typeface="+mn-ea"/>
              <a:ea typeface="+mn-ea"/>
            </a:rPr>
            <a:t>2</a:t>
          </a:r>
          <a:r>
            <a:rPr kumimoji="1" lang="ja-JP" altLang="en-US" sz="1600" b="1" i="1">
              <a:solidFill>
                <a:schemeClr val="bg1"/>
              </a:solidFill>
              <a:latin typeface="+mn-ea"/>
              <a:ea typeface="+mn-ea"/>
            </a:rPr>
            <a:t>年生</a:t>
          </a:r>
          <a:r>
            <a:rPr kumimoji="1" lang="ja-JP" altLang="en-US" sz="1600" b="1" i="1">
              <a:solidFill>
                <a:schemeClr val="bg1"/>
              </a:solidFill>
              <a:latin typeface="+mn-lt"/>
              <a:ea typeface="+mn-ea"/>
            </a:rPr>
            <a:t>　　食と健康学類　管理栄養士コース</a:t>
          </a:r>
          <a:r>
            <a:rPr kumimoji="1" lang="ja-JP" altLang="en-US" sz="1600" b="1" i="1">
              <a:solidFill>
                <a:schemeClr val="bg1"/>
              </a:solidFill>
            </a:rPr>
            <a:t>　　教科書</a:t>
          </a:r>
        </a:p>
      </xdr:txBody>
    </xdr:sp>
    <xdr:clientData/>
  </xdr:twoCellAnchor>
  <xdr:twoCellAnchor>
    <xdr:from>
      <xdr:col>1</xdr:col>
      <xdr:colOff>43814</xdr:colOff>
      <xdr:row>104</xdr:row>
      <xdr:rowOff>20955</xdr:rowOff>
    </xdr:from>
    <xdr:to>
      <xdr:col>3</xdr:col>
      <xdr:colOff>1618754</xdr:colOff>
      <xdr:row>105</xdr:row>
      <xdr:rowOff>154455</xdr:rowOff>
    </xdr:to>
    <xdr:sp macro="" textlink="">
      <xdr:nvSpPr>
        <xdr:cNvPr id="18" name="テキスト ボックス 17"/>
        <xdr:cNvSpPr txBox="1"/>
      </xdr:nvSpPr>
      <xdr:spPr>
        <a:xfrm>
          <a:off x="348614" y="12738735"/>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en-US" altLang="ja-JP" sz="1600" b="1" i="1">
              <a:solidFill>
                <a:schemeClr val="bg1"/>
              </a:solidFill>
              <a:latin typeface="+mn-ea"/>
              <a:ea typeface="+mn-ea"/>
            </a:rPr>
            <a:t>2</a:t>
          </a:r>
          <a:r>
            <a:rPr kumimoji="1" lang="ja-JP" altLang="en-US" sz="1600" b="1" i="1">
              <a:solidFill>
                <a:schemeClr val="bg1"/>
              </a:solidFill>
              <a:latin typeface="+mn-ea"/>
              <a:ea typeface="+mn-ea"/>
            </a:rPr>
            <a:t>年生</a:t>
          </a:r>
          <a:r>
            <a:rPr kumimoji="1" lang="ja-JP" altLang="en-US" sz="1600" b="1" i="1">
              <a:solidFill>
                <a:schemeClr val="bg1"/>
              </a:solidFill>
              <a:latin typeface="+mn-lt"/>
              <a:ea typeface="+mn-ea"/>
            </a:rPr>
            <a:t>　　</a:t>
          </a:r>
          <a:r>
            <a:rPr kumimoji="1" lang="ja-JP" altLang="en-US" sz="1600" b="1" i="1">
              <a:solidFill>
                <a:schemeClr val="bg1"/>
              </a:solidFill>
            </a:rPr>
            <a:t>獣医学類　教科書</a:t>
          </a:r>
        </a:p>
      </xdr:txBody>
    </xdr:sp>
    <xdr:clientData/>
  </xdr:twoCellAnchor>
  <xdr:twoCellAnchor>
    <xdr:from>
      <xdr:col>0</xdr:col>
      <xdr:colOff>300990</xdr:colOff>
      <xdr:row>119</xdr:row>
      <xdr:rowOff>175260</xdr:rowOff>
    </xdr:from>
    <xdr:to>
      <xdr:col>3</xdr:col>
      <xdr:colOff>1571130</xdr:colOff>
      <xdr:row>121</xdr:row>
      <xdr:rowOff>118260</xdr:rowOff>
    </xdr:to>
    <xdr:sp macro="" textlink="">
      <xdr:nvSpPr>
        <xdr:cNvPr id="20" name="テキスト ボックス 19"/>
        <xdr:cNvSpPr txBox="1"/>
      </xdr:nvSpPr>
      <xdr:spPr>
        <a:xfrm>
          <a:off x="300990" y="16741140"/>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600" b="1" i="1">
              <a:solidFill>
                <a:schemeClr val="bg1"/>
              </a:solidFill>
              <a:latin typeface="+mn-ea"/>
              <a:ea typeface="+mn-ea"/>
            </a:rPr>
            <a:t>2</a:t>
          </a:r>
          <a:r>
            <a:rPr kumimoji="1" lang="ja-JP" altLang="en-US" sz="1600" b="1" i="1">
              <a:solidFill>
                <a:schemeClr val="bg1"/>
              </a:solidFill>
              <a:latin typeface="+mn-ea"/>
              <a:ea typeface="+mn-ea"/>
            </a:rPr>
            <a:t>年生</a:t>
          </a:r>
          <a:r>
            <a:rPr kumimoji="1" lang="ja-JP" altLang="en-US" sz="1600" b="1" i="1">
              <a:solidFill>
                <a:schemeClr val="bg1"/>
              </a:solidFill>
              <a:latin typeface="+mn-lt"/>
              <a:ea typeface="+mn-ea"/>
            </a:rPr>
            <a:t>　　</a:t>
          </a:r>
          <a:r>
            <a:rPr kumimoji="1" lang="ja-JP" altLang="en-US" sz="1600" b="1" i="1">
              <a:solidFill>
                <a:schemeClr val="bg1"/>
              </a:solidFill>
            </a:rPr>
            <a:t>獣医保健看護学類　　教科書</a:t>
          </a:r>
        </a:p>
      </xdr:txBody>
    </xdr:sp>
    <xdr:clientData/>
  </xdr:twoCellAnchor>
  <xdr:twoCellAnchor>
    <xdr:from>
      <xdr:col>1</xdr:col>
      <xdr:colOff>15240</xdr:colOff>
      <xdr:row>129</xdr:row>
      <xdr:rowOff>0</xdr:rowOff>
    </xdr:from>
    <xdr:to>
      <xdr:col>3</xdr:col>
      <xdr:colOff>1590180</xdr:colOff>
      <xdr:row>130</xdr:row>
      <xdr:rowOff>133500</xdr:rowOff>
    </xdr:to>
    <xdr:sp macro="" textlink="">
      <xdr:nvSpPr>
        <xdr:cNvPr id="11" name="テキスト ボックス 10"/>
        <xdr:cNvSpPr txBox="1"/>
      </xdr:nvSpPr>
      <xdr:spPr>
        <a:xfrm>
          <a:off x="320040" y="19347180"/>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600" b="1" i="1">
              <a:solidFill>
                <a:schemeClr val="bg1"/>
              </a:solidFill>
              <a:latin typeface="+mn-ea"/>
              <a:ea typeface="+mn-ea"/>
            </a:rPr>
            <a:t>2</a:t>
          </a:r>
          <a:r>
            <a:rPr kumimoji="1" lang="ja-JP" altLang="en-US" sz="1600" b="1" i="1">
              <a:solidFill>
                <a:schemeClr val="bg1"/>
              </a:solidFill>
              <a:latin typeface="+mn-ea"/>
              <a:ea typeface="+mn-ea"/>
            </a:rPr>
            <a:t>年生</a:t>
          </a:r>
          <a:r>
            <a:rPr kumimoji="1" lang="ja-JP" altLang="en-US" sz="1600" b="1" i="1">
              <a:solidFill>
                <a:schemeClr val="bg1"/>
              </a:solidFill>
              <a:latin typeface="+mn-lt"/>
              <a:ea typeface="+mn-ea"/>
            </a:rPr>
            <a:t>　　</a:t>
          </a:r>
          <a:r>
            <a:rPr kumimoji="1" lang="ja-JP" altLang="en-US" sz="1600" b="1" i="1">
              <a:solidFill>
                <a:schemeClr val="bg1"/>
              </a:solidFill>
            </a:rPr>
            <a:t>獣医保健看護学類　　参考書</a:t>
          </a:r>
        </a:p>
      </xdr:txBody>
    </xdr:sp>
    <xdr:clientData/>
  </xdr:twoCellAnchor>
  <xdr:twoCellAnchor>
    <xdr:from>
      <xdr:col>1</xdr:col>
      <xdr:colOff>15239</xdr:colOff>
      <xdr:row>115</xdr:row>
      <xdr:rowOff>7620</xdr:rowOff>
    </xdr:from>
    <xdr:to>
      <xdr:col>3</xdr:col>
      <xdr:colOff>1590179</xdr:colOff>
      <xdr:row>116</xdr:row>
      <xdr:rowOff>141120</xdr:rowOff>
    </xdr:to>
    <xdr:sp macro="" textlink="">
      <xdr:nvSpPr>
        <xdr:cNvPr id="16" name="テキスト ボックス 15"/>
        <xdr:cNvSpPr txBox="1"/>
      </xdr:nvSpPr>
      <xdr:spPr>
        <a:xfrm>
          <a:off x="320039" y="15125700"/>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en-US" altLang="ja-JP" sz="1600" b="1" i="1">
              <a:solidFill>
                <a:schemeClr val="bg1"/>
              </a:solidFill>
              <a:latin typeface="+mn-ea"/>
              <a:ea typeface="+mn-ea"/>
            </a:rPr>
            <a:t>2</a:t>
          </a:r>
          <a:r>
            <a:rPr kumimoji="1" lang="ja-JP" altLang="en-US" sz="1600" b="1" i="1">
              <a:solidFill>
                <a:schemeClr val="bg1"/>
              </a:solidFill>
              <a:latin typeface="+mn-ea"/>
              <a:ea typeface="+mn-ea"/>
            </a:rPr>
            <a:t>年生</a:t>
          </a:r>
          <a:r>
            <a:rPr kumimoji="1" lang="ja-JP" altLang="en-US" sz="1600" b="1" i="1">
              <a:solidFill>
                <a:schemeClr val="bg1"/>
              </a:solidFill>
              <a:latin typeface="+mn-lt"/>
              <a:ea typeface="+mn-ea"/>
            </a:rPr>
            <a:t>　　</a:t>
          </a:r>
          <a:r>
            <a:rPr kumimoji="1" lang="ja-JP" altLang="en-US" sz="1600" b="1" i="1">
              <a:solidFill>
                <a:schemeClr val="bg1"/>
              </a:solidFill>
            </a:rPr>
            <a:t>獣医学類　　参考書</a:t>
          </a:r>
        </a:p>
      </xdr:txBody>
    </xdr:sp>
    <xdr:clientData/>
  </xdr:twoCellAnchor>
  <xdr:twoCellAnchor>
    <xdr:from>
      <xdr:col>3</xdr:col>
      <xdr:colOff>4899660</xdr:colOff>
      <xdr:row>45</xdr:row>
      <xdr:rowOff>22860</xdr:rowOff>
    </xdr:from>
    <xdr:to>
      <xdr:col>6</xdr:col>
      <xdr:colOff>121920</xdr:colOff>
      <xdr:row>48</xdr:row>
      <xdr:rowOff>64008</xdr:rowOff>
    </xdr:to>
    <xdr:sp macro="" textlink="">
      <xdr:nvSpPr>
        <xdr:cNvPr id="12" name="四角形吹き出し 11"/>
        <xdr:cNvSpPr/>
      </xdr:nvSpPr>
      <xdr:spPr>
        <a:xfrm>
          <a:off x="7711440" y="8161020"/>
          <a:ext cx="2971800" cy="612648"/>
        </a:xfrm>
        <a:prstGeom prst="wedgeRectCallout">
          <a:avLst>
            <a:gd name="adj1" fmla="val 79405"/>
            <a:gd name="adj2" fmla="val 11225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ここに注文数量をご入力下さい。</a:t>
          </a:r>
          <a:endParaRPr kumimoji="1" lang="en-US" altLang="ja-JP" sz="1200" b="1">
            <a:solidFill>
              <a:srgbClr val="FF0000"/>
            </a:solidFill>
          </a:endParaRPr>
        </a:p>
        <a:p>
          <a:pPr algn="ctr"/>
          <a:r>
            <a:rPr kumimoji="1" lang="ja-JP" altLang="en-US" sz="1200" b="1">
              <a:solidFill>
                <a:srgbClr val="FF0000"/>
              </a:solidFill>
            </a:rPr>
            <a:t>金額は自動で出力されます。</a:t>
          </a:r>
          <a:endParaRPr kumimoji="1" lang="en-US" altLang="ja-JP" sz="1200" b="1">
            <a:solidFill>
              <a:srgbClr val="FF0000"/>
            </a:solidFill>
          </a:endParaRPr>
        </a:p>
        <a:p>
          <a:pPr algn="ctr"/>
          <a:endParaRPr kumimoji="1" lang="ja-JP" altLang="en-US"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tx1"/>
        </a:solidFill>
        <a:ln/>
      </a:spPr>
      <a:bodyPr vertOverflow="clip" wrap="square" rtlCol="0" anchor="t"/>
      <a:lstStyle>
        <a:defPPr algn="ctr">
          <a:defRPr kumimoji="1" sz="1600" b="1" i="1">
            <a:solidFill>
              <a:schemeClr val="bg1"/>
            </a:solidFill>
          </a:defRPr>
        </a:defPPr>
      </a:lstStyle>
      <a:style>
        <a:lnRef idx="2">
          <a:schemeClr val="dk1"/>
        </a:lnRef>
        <a:fillRef idx="1">
          <a:schemeClr val="lt1"/>
        </a:fillRef>
        <a:effectRef idx="0">
          <a:schemeClr val="dk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4"/>
  <sheetViews>
    <sheetView tabSelected="1" zoomScaleNormal="100" workbookViewId="0">
      <selection activeCell="I53" sqref="I53"/>
    </sheetView>
  </sheetViews>
  <sheetFormatPr defaultColWidth="9" defaultRowHeight="13.2" x14ac:dyDescent="0.2"/>
  <cols>
    <col min="1" max="1" width="4.44140625" style="10" customWidth="1"/>
    <col min="2" max="2" width="17.77734375" style="10" customWidth="1"/>
    <col min="3" max="3" width="18.77734375" style="1" customWidth="1"/>
    <col min="4" max="4" width="78.77734375" style="1" customWidth="1"/>
    <col min="5" max="5" width="21" style="1" customWidth="1"/>
    <col min="6" max="6" width="13.21875" style="10" customWidth="1"/>
    <col min="7" max="7" width="10.33203125" style="10" customWidth="1"/>
    <col min="8" max="8" width="10.33203125" style="10" hidden="1" customWidth="1"/>
    <col min="9" max="9" width="9" style="10"/>
    <col min="10" max="10" width="15.77734375" style="10" customWidth="1"/>
    <col min="11" max="16384" width="9" style="10"/>
  </cols>
  <sheetData>
    <row r="1" spans="2:10" s="30" customFormat="1" ht="15" customHeight="1" thickTop="1" x14ac:dyDescent="0.2">
      <c r="B1" s="102" t="s">
        <v>154</v>
      </c>
      <c r="C1" s="103"/>
      <c r="D1" s="103"/>
      <c r="E1" s="103"/>
      <c r="F1" s="103"/>
      <c r="G1" s="103"/>
      <c r="H1" s="103"/>
      <c r="I1" s="103"/>
      <c r="J1" s="104"/>
    </row>
    <row r="2" spans="2:10" s="30" customFormat="1" ht="15" customHeight="1" x14ac:dyDescent="0.2">
      <c r="B2" s="105"/>
      <c r="C2" s="106"/>
      <c r="D2" s="106"/>
      <c r="E2" s="106"/>
      <c r="F2" s="106"/>
      <c r="G2" s="106"/>
      <c r="H2" s="106"/>
      <c r="I2" s="106"/>
      <c r="J2" s="107"/>
    </row>
    <row r="3" spans="2:10" s="30" customFormat="1" ht="15" customHeight="1" x14ac:dyDescent="0.2">
      <c r="B3" s="105"/>
      <c r="C3" s="106"/>
      <c r="D3" s="106"/>
      <c r="E3" s="106"/>
      <c r="F3" s="106"/>
      <c r="G3" s="106"/>
      <c r="H3" s="106"/>
      <c r="I3" s="106"/>
      <c r="J3" s="107"/>
    </row>
    <row r="4" spans="2:10" s="30" customFormat="1" ht="15" customHeight="1" x14ac:dyDescent="0.2">
      <c r="B4" s="105"/>
      <c r="C4" s="106"/>
      <c r="D4" s="106"/>
      <c r="E4" s="106"/>
      <c r="F4" s="106"/>
      <c r="G4" s="106"/>
      <c r="H4" s="106"/>
      <c r="I4" s="106"/>
      <c r="J4" s="107"/>
    </row>
    <row r="5" spans="2:10" s="30" customFormat="1" ht="15" customHeight="1" thickBot="1" x14ac:dyDescent="0.25">
      <c r="B5" s="108"/>
      <c r="C5" s="109"/>
      <c r="D5" s="109"/>
      <c r="E5" s="109"/>
      <c r="F5" s="109"/>
      <c r="G5" s="109"/>
      <c r="H5" s="109"/>
      <c r="I5" s="109"/>
      <c r="J5" s="110"/>
    </row>
    <row r="6" spans="2:10" s="31" customFormat="1" ht="13.2" customHeight="1" thickTop="1" x14ac:dyDescent="0.2">
      <c r="B6" s="52" t="s">
        <v>160</v>
      </c>
      <c r="C6" s="53"/>
      <c r="D6" s="53"/>
      <c r="E6" s="53"/>
      <c r="F6" s="53"/>
      <c r="G6" s="53"/>
      <c r="H6" s="53"/>
      <c r="I6" s="53"/>
      <c r="J6" s="54"/>
    </row>
    <row r="7" spans="2:10" s="31" customFormat="1" ht="13.2" customHeight="1" thickBot="1" x14ac:dyDescent="0.25">
      <c r="B7" s="55"/>
      <c r="C7" s="56"/>
      <c r="D7" s="56"/>
      <c r="E7" s="56"/>
      <c r="F7" s="56"/>
      <c r="G7" s="56"/>
      <c r="H7" s="56"/>
      <c r="I7" s="56"/>
      <c r="J7" s="57"/>
    </row>
    <row r="8" spans="2:10" s="31" customFormat="1" ht="13.2" customHeight="1" thickTop="1" x14ac:dyDescent="0.2">
      <c r="B8" s="58" t="s">
        <v>155</v>
      </c>
      <c r="C8" s="59"/>
      <c r="D8" s="59"/>
      <c r="E8" s="59"/>
      <c r="F8" s="59"/>
      <c r="G8" s="59"/>
      <c r="H8" s="59"/>
      <c r="I8" s="59"/>
      <c r="J8" s="60"/>
    </row>
    <row r="9" spans="2:10" s="31" customFormat="1" ht="13.2" customHeight="1" x14ac:dyDescent="0.2">
      <c r="B9" s="61"/>
      <c r="C9" s="62"/>
      <c r="D9" s="62"/>
      <c r="E9" s="62"/>
      <c r="F9" s="62"/>
      <c r="G9" s="62"/>
      <c r="H9" s="62"/>
      <c r="I9" s="62"/>
      <c r="J9" s="63"/>
    </row>
    <row r="10" spans="2:10" s="31" customFormat="1" ht="13.2" customHeight="1" x14ac:dyDescent="0.2">
      <c r="B10" s="61"/>
      <c r="C10" s="62"/>
      <c r="D10" s="62"/>
      <c r="E10" s="62"/>
      <c r="F10" s="62"/>
      <c r="G10" s="62"/>
      <c r="H10" s="62"/>
      <c r="I10" s="62"/>
      <c r="J10" s="63"/>
    </row>
    <row r="11" spans="2:10" s="31" customFormat="1" ht="13.2" customHeight="1" x14ac:dyDescent="0.2">
      <c r="B11" s="61"/>
      <c r="C11" s="62"/>
      <c r="D11" s="62"/>
      <c r="E11" s="62"/>
      <c r="F11" s="62"/>
      <c r="G11" s="62"/>
      <c r="H11" s="62"/>
      <c r="I11" s="62"/>
      <c r="J11" s="63"/>
    </row>
    <row r="12" spans="2:10" s="31" customFormat="1" ht="13.2" customHeight="1" x14ac:dyDescent="0.2">
      <c r="B12" s="61"/>
      <c r="C12" s="62"/>
      <c r="D12" s="62"/>
      <c r="E12" s="62"/>
      <c r="F12" s="62"/>
      <c r="G12" s="62"/>
      <c r="H12" s="62"/>
      <c r="I12" s="62"/>
      <c r="J12" s="63"/>
    </row>
    <row r="13" spans="2:10" s="31" customFormat="1" ht="13.2" customHeight="1" x14ac:dyDescent="0.2">
      <c r="B13" s="61"/>
      <c r="C13" s="62"/>
      <c r="D13" s="62"/>
      <c r="E13" s="62"/>
      <c r="F13" s="62"/>
      <c r="G13" s="62"/>
      <c r="H13" s="62"/>
      <c r="I13" s="62"/>
      <c r="J13" s="63"/>
    </row>
    <row r="14" spans="2:10" s="31" customFormat="1" ht="13.2" customHeight="1" x14ac:dyDescent="0.2">
      <c r="B14" s="61"/>
      <c r="C14" s="62"/>
      <c r="D14" s="62"/>
      <c r="E14" s="62"/>
      <c r="F14" s="62"/>
      <c r="G14" s="62"/>
      <c r="H14" s="62"/>
      <c r="I14" s="62"/>
      <c r="J14" s="63"/>
    </row>
    <row r="15" spans="2:10" s="31" customFormat="1" ht="13.2" customHeight="1" x14ac:dyDescent="0.2">
      <c r="B15" s="61"/>
      <c r="C15" s="62"/>
      <c r="D15" s="62"/>
      <c r="E15" s="62"/>
      <c r="F15" s="62"/>
      <c r="G15" s="62"/>
      <c r="H15" s="62"/>
      <c r="I15" s="62"/>
      <c r="J15" s="63"/>
    </row>
    <row r="16" spans="2:10" s="31" customFormat="1" ht="13.2" customHeight="1" x14ac:dyDescent="0.2">
      <c r="B16" s="61"/>
      <c r="C16" s="62"/>
      <c r="D16" s="62"/>
      <c r="E16" s="62"/>
      <c r="F16" s="62"/>
      <c r="G16" s="62"/>
      <c r="H16" s="62"/>
      <c r="I16" s="62"/>
      <c r="J16" s="63"/>
    </row>
    <row r="17" spans="2:10" s="31" customFormat="1" ht="13.2" customHeight="1" x14ac:dyDescent="0.2">
      <c r="B17" s="61"/>
      <c r="C17" s="62"/>
      <c r="D17" s="62"/>
      <c r="E17" s="62"/>
      <c r="F17" s="62"/>
      <c r="G17" s="62"/>
      <c r="H17" s="62"/>
      <c r="I17" s="62"/>
      <c r="J17" s="63"/>
    </row>
    <row r="18" spans="2:10" s="31" customFormat="1" ht="13.2" customHeight="1" x14ac:dyDescent="0.2">
      <c r="B18" s="61"/>
      <c r="C18" s="62"/>
      <c r="D18" s="62"/>
      <c r="E18" s="62"/>
      <c r="F18" s="62"/>
      <c r="G18" s="62"/>
      <c r="H18" s="62"/>
      <c r="I18" s="62"/>
      <c r="J18" s="63"/>
    </row>
    <row r="19" spans="2:10" s="31" customFormat="1" ht="13.2" customHeight="1" x14ac:dyDescent="0.2">
      <c r="B19" s="61"/>
      <c r="C19" s="62"/>
      <c r="D19" s="62"/>
      <c r="E19" s="62"/>
      <c r="F19" s="62"/>
      <c r="G19" s="62"/>
      <c r="H19" s="62"/>
      <c r="I19" s="62"/>
      <c r="J19" s="63"/>
    </row>
    <row r="20" spans="2:10" s="31" customFormat="1" ht="13.2" customHeight="1" x14ac:dyDescent="0.2">
      <c r="B20" s="61"/>
      <c r="C20" s="62"/>
      <c r="D20" s="62"/>
      <c r="E20" s="62"/>
      <c r="F20" s="62"/>
      <c r="G20" s="62"/>
      <c r="H20" s="62"/>
      <c r="I20" s="62"/>
      <c r="J20" s="63"/>
    </row>
    <row r="21" spans="2:10" s="31" customFormat="1" ht="13.2" customHeight="1" thickBot="1" x14ac:dyDescent="0.25">
      <c r="B21" s="64"/>
      <c r="C21" s="65"/>
      <c r="D21" s="65"/>
      <c r="E21" s="65"/>
      <c r="F21" s="65"/>
      <c r="G21" s="65"/>
      <c r="H21" s="65"/>
      <c r="I21" s="65"/>
      <c r="J21" s="66"/>
    </row>
    <row r="22" spans="2:10" s="31" customFormat="1" ht="13.2" customHeight="1" thickTop="1" x14ac:dyDescent="0.2">
      <c r="B22" s="67" t="s">
        <v>156</v>
      </c>
      <c r="C22" s="68"/>
      <c r="D22" s="68"/>
      <c r="E22" s="68"/>
      <c r="F22" s="68"/>
      <c r="G22" s="68"/>
      <c r="H22" s="68"/>
      <c r="I22" s="68"/>
      <c r="J22" s="69"/>
    </row>
    <row r="23" spans="2:10" s="31" customFormat="1" ht="13.2" customHeight="1" x14ac:dyDescent="0.2">
      <c r="B23" s="70"/>
      <c r="C23" s="71"/>
      <c r="D23" s="71"/>
      <c r="E23" s="71"/>
      <c r="F23" s="71"/>
      <c r="G23" s="71"/>
      <c r="H23" s="71"/>
      <c r="I23" s="71"/>
      <c r="J23" s="72"/>
    </row>
    <row r="24" spans="2:10" s="31" customFormat="1" ht="13.2" customHeight="1" thickBot="1" x14ac:dyDescent="0.25">
      <c r="B24" s="73"/>
      <c r="C24" s="74"/>
      <c r="D24" s="74"/>
      <c r="E24" s="74"/>
      <c r="F24" s="74"/>
      <c r="G24" s="74"/>
      <c r="H24" s="74"/>
      <c r="I24" s="74"/>
      <c r="J24" s="75"/>
    </row>
    <row r="25" spans="2:10" s="30" customFormat="1" ht="15" customHeight="1" thickTop="1" x14ac:dyDescent="0.2">
      <c r="B25" s="111" t="s">
        <v>152</v>
      </c>
      <c r="C25" s="112"/>
      <c r="D25" s="113"/>
      <c r="E25" s="116" t="s">
        <v>143</v>
      </c>
      <c r="F25" s="119"/>
      <c r="G25" s="120"/>
      <c r="H25" s="120"/>
      <c r="I25" s="120"/>
      <c r="J25" s="121"/>
    </row>
    <row r="26" spans="2:10" s="30" customFormat="1" ht="15" customHeight="1" x14ac:dyDescent="0.2">
      <c r="B26" s="39"/>
      <c r="C26" s="40"/>
      <c r="D26" s="114"/>
      <c r="E26" s="117"/>
      <c r="F26" s="122"/>
      <c r="G26" s="123"/>
      <c r="H26" s="123"/>
      <c r="I26" s="123"/>
      <c r="J26" s="124"/>
    </row>
    <row r="27" spans="2:10" s="30" customFormat="1" ht="15" customHeight="1" thickBot="1" x14ac:dyDescent="0.25">
      <c r="B27" s="41"/>
      <c r="C27" s="42"/>
      <c r="D27" s="115"/>
      <c r="E27" s="118"/>
      <c r="F27" s="125"/>
      <c r="G27" s="126"/>
      <c r="H27" s="126"/>
      <c r="I27" s="126"/>
      <c r="J27" s="127"/>
    </row>
    <row r="28" spans="2:10" s="30" customFormat="1" ht="15" customHeight="1" thickTop="1" x14ac:dyDescent="0.2">
      <c r="B28" s="111" t="s">
        <v>157</v>
      </c>
      <c r="C28" s="112"/>
      <c r="D28" s="113"/>
      <c r="E28" s="128" t="s">
        <v>145</v>
      </c>
      <c r="F28" s="131"/>
      <c r="G28" s="132"/>
      <c r="H28" s="132"/>
      <c r="I28" s="132"/>
      <c r="J28" s="133"/>
    </row>
    <row r="29" spans="2:10" s="30" customFormat="1" ht="15" customHeight="1" x14ac:dyDescent="0.2">
      <c r="B29" s="39"/>
      <c r="C29" s="40"/>
      <c r="D29" s="114"/>
      <c r="E29" s="129"/>
      <c r="F29" s="134"/>
      <c r="G29" s="93"/>
      <c r="H29" s="93"/>
      <c r="I29" s="93"/>
      <c r="J29" s="94"/>
    </row>
    <row r="30" spans="2:10" s="30" customFormat="1" ht="15" customHeight="1" thickBot="1" x14ac:dyDescent="0.25">
      <c r="B30" s="41"/>
      <c r="C30" s="42"/>
      <c r="D30" s="115"/>
      <c r="E30" s="130"/>
      <c r="F30" s="135"/>
      <c r="G30" s="136"/>
      <c r="H30" s="136"/>
      <c r="I30" s="136"/>
      <c r="J30" s="137"/>
    </row>
    <row r="31" spans="2:10" s="30" customFormat="1" ht="15" customHeight="1" thickTop="1" thickBot="1" x14ac:dyDescent="0.25">
      <c r="B31" s="76" t="s">
        <v>146</v>
      </c>
      <c r="C31" s="77"/>
      <c r="D31" s="34"/>
      <c r="E31" s="138"/>
      <c r="F31" s="139"/>
      <c r="G31" s="139"/>
      <c r="H31" s="139"/>
      <c r="I31" s="139"/>
      <c r="J31" s="140"/>
    </row>
    <row r="32" spans="2:10" s="30" customFormat="1" ht="15" customHeight="1" thickTop="1" x14ac:dyDescent="0.2">
      <c r="B32" s="37" t="s">
        <v>144</v>
      </c>
      <c r="C32" s="38"/>
      <c r="D32" s="83"/>
      <c r="E32" s="86" t="s">
        <v>158</v>
      </c>
      <c r="F32" s="89"/>
      <c r="G32" s="90"/>
      <c r="H32" s="90"/>
      <c r="I32" s="90"/>
      <c r="J32" s="91"/>
    </row>
    <row r="33" spans="2:10" s="30" customFormat="1" ht="15" customHeight="1" x14ac:dyDescent="0.2">
      <c r="B33" s="39"/>
      <c r="C33" s="40"/>
      <c r="D33" s="84"/>
      <c r="E33" s="87"/>
      <c r="F33" s="92"/>
      <c r="G33" s="93"/>
      <c r="H33" s="93"/>
      <c r="I33" s="93"/>
      <c r="J33" s="94"/>
    </row>
    <row r="34" spans="2:10" s="30" customFormat="1" ht="15" customHeight="1" thickBot="1" x14ac:dyDescent="0.25">
      <c r="B34" s="41"/>
      <c r="C34" s="42"/>
      <c r="D34" s="85"/>
      <c r="E34" s="88"/>
      <c r="F34" s="95"/>
      <c r="G34" s="96"/>
      <c r="H34" s="96"/>
      <c r="I34" s="96"/>
      <c r="J34" s="97"/>
    </row>
    <row r="35" spans="2:10" s="30" customFormat="1" ht="15" customHeight="1" thickTop="1" thickBot="1" x14ac:dyDescent="0.25">
      <c r="B35" s="76" t="s">
        <v>153</v>
      </c>
      <c r="C35" s="77"/>
      <c r="D35" s="35"/>
      <c r="E35" s="27"/>
      <c r="F35" s="28"/>
      <c r="G35" s="28"/>
      <c r="H35" s="26"/>
      <c r="I35" s="28"/>
      <c r="J35" s="29"/>
    </row>
    <row r="36" spans="2:10" s="30" customFormat="1" ht="15" customHeight="1" thickTop="1" x14ac:dyDescent="0.2">
      <c r="B36" s="78" t="s">
        <v>159</v>
      </c>
      <c r="C36" s="79"/>
      <c r="D36" s="80"/>
      <c r="E36" s="81"/>
      <c r="F36" s="81"/>
      <c r="G36" s="81"/>
      <c r="H36" s="81"/>
      <c r="I36" s="81"/>
      <c r="J36" s="82"/>
    </row>
    <row r="37" spans="2:10" s="30" customFormat="1" ht="15" customHeight="1" x14ac:dyDescent="0.2">
      <c r="B37" s="37" t="s">
        <v>147</v>
      </c>
      <c r="C37" s="38"/>
      <c r="D37" s="43"/>
      <c r="E37" s="44"/>
      <c r="F37" s="44"/>
      <c r="G37" s="44"/>
      <c r="H37" s="44"/>
      <c r="I37" s="44"/>
      <c r="J37" s="45"/>
    </row>
    <row r="38" spans="2:10" s="30" customFormat="1" ht="15" customHeight="1" x14ac:dyDescent="0.2">
      <c r="B38" s="39"/>
      <c r="C38" s="40"/>
      <c r="D38" s="46"/>
      <c r="E38" s="47"/>
      <c r="F38" s="47"/>
      <c r="G38" s="47"/>
      <c r="H38" s="47"/>
      <c r="I38" s="47"/>
      <c r="J38" s="48"/>
    </row>
    <row r="39" spans="2:10" s="30" customFormat="1" ht="15" customHeight="1" thickBot="1" x14ac:dyDescent="0.25">
      <c r="B39" s="41"/>
      <c r="C39" s="42"/>
      <c r="D39" s="49"/>
      <c r="E39" s="50"/>
      <c r="F39" s="50"/>
      <c r="G39" s="50"/>
      <c r="H39" s="50"/>
      <c r="I39" s="50"/>
      <c r="J39" s="51"/>
    </row>
    <row r="40" spans="2:10" s="30" customFormat="1" ht="15" customHeight="1" thickTop="1" thickBot="1" x14ac:dyDescent="0.25">
      <c r="B40" s="76" t="s">
        <v>153</v>
      </c>
      <c r="C40" s="77"/>
      <c r="D40" s="36"/>
      <c r="E40" s="27"/>
      <c r="F40" s="28"/>
      <c r="G40" s="28"/>
      <c r="H40" s="26"/>
      <c r="I40" s="28"/>
      <c r="J40" s="29"/>
    </row>
    <row r="41" spans="2:10" s="30" customFormat="1" ht="15" customHeight="1" thickTop="1" x14ac:dyDescent="0.2">
      <c r="B41" s="78" t="s">
        <v>159</v>
      </c>
      <c r="C41" s="79"/>
      <c r="D41" s="80"/>
      <c r="E41" s="81"/>
      <c r="F41" s="81"/>
      <c r="G41" s="81"/>
      <c r="H41" s="81"/>
      <c r="I41" s="81"/>
      <c r="J41" s="82"/>
    </row>
    <row r="42" spans="2:10" s="30" customFormat="1" ht="15" customHeight="1" x14ac:dyDescent="0.2">
      <c r="B42" s="37" t="s">
        <v>148</v>
      </c>
      <c r="C42" s="38"/>
      <c r="D42" s="43"/>
      <c r="E42" s="44"/>
      <c r="F42" s="44"/>
      <c r="G42" s="44"/>
      <c r="H42" s="44"/>
      <c r="I42" s="44"/>
      <c r="J42" s="45"/>
    </row>
    <row r="43" spans="2:10" s="30" customFormat="1" ht="15" customHeight="1" x14ac:dyDescent="0.2">
      <c r="B43" s="39"/>
      <c r="C43" s="40"/>
      <c r="D43" s="46"/>
      <c r="E43" s="47"/>
      <c r="F43" s="47"/>
      <c r="G43" s="47"/>
      <c r="H43" s="47"/>
      <c r="I43" s="47"/>
      <c r="J43" s="48"/>
    </row>
    <row r="44" spans="2:10" s="30" customFormat="1" ht="15" customHeight="1" thickBot="1" x14ac:dyDescent="0.25">
      <c r="B44" s="41"/>
      <c r="C44" s="42"/>
      <c r="D44" s="49"/>
      <c r="E44" s="50"/>
      <c r="F44" s="50"/>
      <c r="G44" s="50"/>
      <c r="H44" s="50"/>
      <c r="I44" s="50"/>
      <c r="J44" s="51"/>
    </row>
    <row r="45" spans="2:10" ht="15" customHeight="1" thickTop="1" x14ac:dyDescent="0.2">
      <c r="I45" s="99" t="s">
        <v>151</v>
      </c>
      <c r="J45" s="101" t="s">
        <v>150</v>
      </c>
    </row>
    <row r="46" spans="2:10" ht="15" customHeight="1" x14ac:dyDescent="0.2">
      <c r="I46" s="100"/>
      <c r="J46" s="101"/>
    </row>
    <row r="47" spans="2:10" ht="15" customHeight="1" x14ac:dyDescent="0.2">
      <c r="I47" s="98">
        <f>SUM(I52:I134)</f>
        <v>0</v>
      </c>
      <c r="J47" s="98">
        <f>SUM(J52:J134)</f>
        <v>0</v>
      </c>
    </row>
    <row r="48" spans="2:10" ht="15" customHeight="1" x14ac:dyDescent="0.2">
      <c r="I48" s="98"/>
      <c r="J48" s="98"/>
    </row>
    <row r="49" spans="1:10" ht="15" customHeight="1" x14ac:dyDescent="0.2">
      <c r="I49" s="98"/>
      <c r="J49" s="98"/>
    </row>
    <row r="50" spans="1:10" ht="15" customHeight="1" x14ac:dyDescent="0.2">
      <c r="I50" s="98"/>
      <c r="J50" s="98"/>
    </row>
    <row r="51" spans="1:10" s="2" customFormat="1" ht="24" customHeight="1" x14ac:dyDescent="0.15">
      <c r="A51" s="17"/>
      <c r="B51" s="18" t="s">
        <v>4</v>
      </c>
      <c r="C51" s="18" t="s">
        <v>0</v>
      </c>
      <c r="D51" s="18" t="s">
        <v>1</v>
      </c>
      <c r="E51" s="19" t="s">
        <v>2</v>
      </c>
      <c r="F51" s="20" t="s">
        <v>45</v>
      </c>
      <c r="G51" s="20" t="s">
        <v>44</v>
      </c>
      <c r="H51" s="21" t="s">
        <v>6</v>
      </c>
      <c r="I51" s="21" t="s">
        <v>142</v>
      </c>
      <c r="J51" s="24" t="s">
        <v>149</v>
      </c>
    </row>
    <row r="52" spans="1:10" ht="30" customHeight="1" x14ac:dyDescent="0.2">
      <c r="A52" s="3">
        <v>1</v>
      </c>
      <c r="B52" s="6" t="s">
        <v>55</v>
      </c>
      <c r="C52" s="6" t="s">
        <v>48</v>
      </c>
      <c r="D52" s="15" t="s">
        <v>132</v>
      </c>
      <c r="E52" s="6" t="s">
        <v>43</v>
      </c>
      <c r="F52" s="4">
        <v>9784384122923</v>
      </c>
      <c r="G52" s="5">
        <f t="shared" ref="G52:G58" si="0">ROUNDDOWN(H52*1.1,0)</f>
        <v>2860</v>
      </c>
      <c r="H52" s="6">
        <v>2600</v>
      </c>
      <c r="I52" s="32"/>
      <c r="J52" s="25">
        <f>SUM(G52*I52)</f>
        <v>0</v>
      </c>
    </row>
    <row r="53" spans="1:10" ht="30" customHeight="1" x14ac:dyDescent="0.2">
      <c r="A53" s="3">
        <v>2</v>
      </c>
      <c r="B53" s="6" t="s">
        <v>56</v>
      </c>
      <c r="C53" s="16" t="s">
        <v>22</v>
      </c>
      <c r="D53" s="15" t="s">
        <v>133</v>
      </c>
      <c r="E53" s="16" t="s">
        <v>23</v>
      </c>
      <c r="F53" s="4">
        <v>9784255556475</v>
      </c>
      <c r="G53" s="5">
        <f t="shared" si="0"/>
        <v>2530</v>
      </c>
      <c r="H53" s="6">
        <v>2300</v>
      </c>
      <c r="I53" s="32"/>
      <c r="J53" s="25">
        <f t="shared" ref="J53:J58" si="1">SUM(G53*I53)</f>
        <v>0</v>
      </c>
    </row>
    <row r="54" spans="1:10" ht="30" customHeight="1" x14ac:dyDescent="0.2">
      <c r="A54" s="3">
        <v>3</v>
      </c>
      <c r="B54" s="6" t="s">
        <v>57</v>
      </c>
      <c r="C54" s="16" t="s">
        <v>15</v>
      </c>
      <c r="D54" s="15" t="s">
        <v>134</v>
      </c>
      <c r="E54" s="16" t="s">
        <v>23</v>
      </c>
      <c r="F54" s="4">
        <v>9784255352312</v>
      </c>
      <c r="G54" s="5">
        <f t="shared" si="0"/>
        <v>2640</v>
      </c>
      <c r="H54" s="6">
        <v>2400</v>
      </c>
      <c r="I54" s="32"/>
      <c r="J54" s="25">
        <f t="shared" si="1"/>
        <v>0</v>
      </c>
    </row>
    <row r="55" spans="1:10" ht="16.05" customHeight="1" x14ac:dyDescent="0.2">
      <c r="A55" s="3">
        <v>4</v>
      </c>
      <c r="B55" s="6" t="s">
        <v>58</v>
      </c>
      <c r="C55" s="16" t="s">
        <v>24</v>
      </c>
      <c r="D55" s="13" t="s">
        <v>49</v>
      </c>
      <c r="E55" s="6" t="s">
        <v>59</v>
      </c>
      <c r="F55" s="4">
        <v>9781305255777</v>
      </c>
      <c r="G55" s="5">
        <f t="shared" si="0"/>
        <v>3311</v>
      </c>
      <c r="H55" s="6">
        <v>3010</v>
      </c>
      <c r="I55" s="32"/>
      <c r="J55" s="25">
        <f t="shared" si="1"/>
        <v>0</v>
      </c>
    </row>
    <row r="56" spans="1:10" ht="30" customHeight="1" x14ac:dyDescent="0.2">
      <c r="A56" s="3">
        <v>5</v>
      </c>
      <c r="B56" s="6" t="s">
        <v>60</v>
      </c>
      <c r="C56" s="16" t="s">
        <v>25</v>
      </c>
      <c r="D56" s="15" t="s">
        <v>135</v>
      </c>
      <c r="E56" s="16" t="s">
        <v>23</v>
      </c>
      <c r="F56" s="4">
        <v>9784255452869</v>
      </c>
      <c r="G56" s="5">
        <f t="shared" si="0"/>
        <v>2750</v>
      </c>
      <c r="H56" s="6">
        <v>2500</v>
      </c>
      <c r="I56" s="32"/>
      <c r="J56" s="25">
        <f t="shared" si="1"/>
        <v>0</v>
      </c>
    </row>
    <row r="57" spans="1:10" ht="30" customHeight="1" x14ac:dyDescent="0.2">
      <c r="A57" s="3">
        <v>6</v>
      </c>
      <c r="B57" s="6" t="s">
        <v>61</v>
      </c>
      <c r="C57" s="16" t="s">
        <v>26</v>
      </c>
      <c r="D57" s="15" t="s">
        <v>136</v>
      </c>
      <c r="E57" s="16" t="s">
        <v>23</v>
      </c>
      <c r="F57" s="4">
        <v>9784255451893</v>
      </c>
      <c r="G57" s="5">
        <f t="shared" si="0"/>
        <v>1650</v>
      </c>
      <c r="H57" s="6">
        <v>1500</v>
      </c>
      <c r="I57" s="32"/>
      <c r="J57" s="25">
        <f t="shared" si="1"/>
        <v>0</v>
      </c>
    </row>
    <row r="58" spans="1:10" ht="16.05" customHeight="1" x14ac:dyDescent="0.2">
      <c r="A58" s="3">
        <v>7</v>
      </c>
      <c r="B58" s="6" t="s">
        <v>62</v>
      </c>
      <c r="C58" s="6" t="s">
        <v>124</v>
      </c>
      <c r="D58" s="13" t="s">
        <v>5</v>
      </c>
      <c r="E58" s="6" t="s">
        <v>63</v>
      </c>
      <c r="F58" s="4">
        <v>9784896412345</v>
      </c>
      <c r="G58" s="5">
        <f t="shared" si="0"/>
        <v>2695</v>
      </c>
      <c r="H58" s="6">
        <v>2450</v>
      </c>
      <c r="I58" s="32"/>
      <c r="J58" s="25">
        <f t="shared" si="1"/>
        <v>0</v>
      </c>
    </row>
    <row r="59" spans="1:10" ht="15" customHeight="1" x14ac:dyDescent="0.2">
      <c r="A59" s="7"/>
      <c r="B59" s="11"/>
      <c r="C59" s="8"/>
      <c r="D59" s="9"/>
      <c r="E59" s="8"/>
      <c r="F59" s="12"/>
      <c r="G59" s="12"/>
      <c r="I59" s="33"/>
    </row>
    <row r="60" spans="1:10" ht="15" customHeight="1" x14ac:dyDescent="0.2">
      <c r="I60" s="33"/>
    </row>
    <row r="61" spans="1:10" ht="15" customHeight="1" x14ac:dyDescent="0.2">
      <c r="I61" s="33"/>
    </row>
    <row r="62" spans="1:10" s="2" customFormat="1" ht="24" customHeight="1" x14ac:dyDescent="0.15">
      <c r="A62" s="17"/>
      <c r="B62" s="18" t="s">
        <v>4</v>
      </c>
      <c r="C62" s="18" t="s">
        <v>0</v>
      </c>
      <c r="D62" s="18" t="s">
        <v>1</v>
      </c>
      <c r="E62" s="19" t="s">
        <v>2</v>
      </c>
      <c r="F62" s="20" t="s">
        <v>45</v>
      </c>
      <c r="G62" s="20" t="s">
        <v>44</v>
      </c>
      <c r="H62" s="21" t="s">
        <v>6</v>
      </c>
      <c r="I62" s="24" t="s">
        <v>142</v>
      </c>
      <c r="J62" s="24" t="s">
        <v>149</v>
      </c>
    </row>
    <row r="63" spans="1:10" ht="16.05" customHeight="1" x14ac:dyDescent="0.2">
      <c r="A63" s="3">
        <v>8</v>
      </c>
      <c r="B63" s="6" t="s">
        <v>64</v>
      </c>
      <c r="C63" s="16" t="s">
        <v>13</v>
      </c>
      <c r="D63" s="13" t="s">
        <v>3</v>
      </c>
      <c r="E63" s="16" t="s">
        <v>14</v>
      </c>
      <c r="F63" s="4">
        <v>9784834340129</v>
      </c>
      <c r="G63" s="5">
        <f>ROUNDDOWN(H63*1.1,0)</f>
        <v>896</v>
      </c>
      <c r="H63" s="6">
        <v>815</v>
      </c>
      <c r="I63" s="32"/>
      <c r="J63" s="25">
        <f>SUM(G63*I63)</f>
        <v>0</v>
      </c>
    </row>
    <row r="64" spans="1:10" ht="15" customHeight="1" x14ac:dyDescent="0.2">
      <c r="I64" s="33"/>
    </row>
    <row r="65" spans="1:10" ht="15" customHeight="1" x14ac:dyDescent="0.2">
      <c r="I65" s="33"/>
    </row>
    <row r="66" spans="1:10" ht="15" customHeight="1" x14ac:dyDescent="0.2">
      <c r="I66" s="33"/>
    </row>
    <row r="67" spans="1:10" s="2" customFormat="1" ht="24" customHeight="1" x14ac:dyDescent="0.15">
      <c r="A67" s="17"/>
      <c r="B67" s="18" t="s">
        <v>4</v>
      </c>
      <c r="C67" s="18" t="s">
        <v>0</v>
      </c>
      <c r="D67" s="18" t="s">
        <v>1</v>
      </c>
      <c r="E67" s="19" t="s">
        <v>2</v>
      </c>
      <c r="F67" s="20" t="s">
        <v>45</v>
      </c>
      <c r="G67" s="20" t="s">
        <v>44</v>
      </c>
      <c r="H67" s="21" t="s">
        <v>6</v>
      </c>
      <c r="I67" s="24" t="s">
        <v>142</v>
      </c>
      <c r="J67" s="24" t="s">
        <v>149</v>
      </c>
    </row>
    <row r="68" spans="1:10" ht="16.05" customHeight="1" x14ac:dyDescent="0.2">
      <c r="A68" s="3">
        <v>9</v>
      </c>
      <c r="B68" s="6" t="s">
        <v>65</v>
      </c>
      <c r="C68" s="6" t="s">
        <v>52</v>
      </c>
      <c r="D68" s="13" t="s">
        <v>66</v>
      </c>
      <c r="E68" s="6" t="s">
        <v>67</v>
      </c>
      <c r="F68" s="4">
        <v>9784491036397</v>
      </c>
      <c r="G68" s="5">
        <f>ROUNDDOWN(H68*1.1,0)</f>
        <v>418</v>
      </c>
      <c r="H68" s="6">
        <v>380</v>
      </c>
      <c r="I68" s="32"/>
      <c r="J68" s="25">
        <f>SUM(G68*I68)</f>
        <v>0</v>
      </c>
    </row>
    <row r="69" spans="1:10" ht="15" customHeight="1" x14ac:dyDescent="0.2">
      <c r="I69" s="33"/>
    </row>
    <row r="70" spans="1:10" ht="15" customHeight="1" x14ac:dyDescent="0.2">
      <c r="I70" s="33"/>
    </row>
    <row r="71" spans="1:10" ht="15" customHeight="1" x14ac:dyDescent="0.2">
      <c r="I71" s="33"/>
    </row>
    <row r="72" spans="1:10" s="2" customFormat="1" ht="24" customHeight="1" x14ac:dyDescent="0.15">
      <c r="A72" s="17"/>
      <c r="B72" s="18" t="s">
        <v>4</v>
      </c>
      <c r="C72" s="18" t="s">
        <v>0</v>
      </c>
      <c r="D72" s="18" t="s">
        <v>1</v>
      </c>
      <c r="E72" s="19" t="s">
        <v>2</v>
      </c>
      <c r="F72" s="20" t="s">
        <v>45</v>
      </c>
      <c r="G72" s="20" t="s">
        <v>44</v>
      </c>
      <c r="H72" s="21" t="s">
        <v>6</v>
      </c>
      <c r="I72" s="24" t="s">
        <v>142</v>
      </c>
      <c r="J72" s="24" t="s">
        <v>149</v>
      </c>
    </row>
    <row r="73" spans="1:10" ht="16.05" customHeight="1" x14ac:dyDescent="0.2">
      <c r="A73" s="3">
        <v>10</v>
      </c>
      <c r="B73" s="6" t="s">
        <v>68</v>
      </c>
      <c r="C73" s="16" t="s">
        <v>13</v>
      </c>
      <c r="D73" s="13" t="s">
        <v>69</v>
      </c>
      <c r="E73" s="16" t="s">
        <v>21</v>
      </c>
      <c r="F73" s="4">
        <v>9784061552395</v>
      </c>
      <c r="G73" s="5">
        <f>ROUNDDOWN(H73*1.1,0)</f>
        <v>2860</v>
      </c>
      <c r="H73" s="6">
        <v>2600</v>
      </c>
      <c r="I73" s="32"/>
      <c r="J73" s="25">
        <f>SUM(G73*I73)</f>
        <v>0</v>
      </c>
    </row>
    <row r="74" spans="1:10" ht="16.05" customHeight="1" x14ac:dyDescent="0.2">
      <c r="A74" s="3">
        <v>11</v>
      </c>
      <c r="B74" s="6" t="s">
        <v>68</v>
      </c>
      <c r="C74" s="16" t="s">
        <v>13</v>
      </c>
      <c r="D74" s="13" t="s">
        <v>70</v>
      </c>
      <c r="E74" s="6" t="s">
        <v>71</v>
      </c>
      <c r="F74" s="4">
        <v>9784860643973</v>
      </c>
      <c r="G74" s="5">
        <f>ROUNDDOWN(H74*1.1,0)</f>
        <v>1870</v>
      </c>
      <c r="H74" s="6">
        <v>1700</v>
      </c>
      <c r="I74" s="32"/>
      <c r="J74" s="25">
        <f t="shared" ref="J74:J77" si="2">SUM(G74*I74)</f>
        <v>0</v>
      </c>
    </row>
    <row r="75" spans="1:10" ht="16.05" customHeight="1" x14ac:dyDescent="0.2">
      <c r="A75" s="3">
        <v>12</v>
      </c>
      <c r="B75" s="6" t="s">
        <v>72</v>
      </c>
      <c r="C75" s="16" t="s">
        <v>27</v>
      </c>
      <c r="D75" s="13" t="s">
        <v>73</v>
      </c>
      <c r="E75" s="16" t="s">
        <v>18</v>
      </c>
      <c r="F75" s="4">
        <v>9784641177192</v>
      </c>
      <c r="G75" s="5">
        <f>ROUNDDOWN(H75*1.1,0)</f>
        <v>2420</v>
      </c>
      <c r="H75" s="6">
        <v>2200</v>
      </c>
      <c r="I75" s="32"/>
      <c r="J75" s="25">
        <f t="shared" si="2"/>
        <v>0</v>
      </c>
    </row>
    <row r="76" spans="1:10" ht="16.05" customHeight="1" x14ac:dyDescent="0.2">
      <c r="A76" s="3">
        <v>13</v>
      </c>
      <c r="B76" s="6" t="s">
        <v>74</v>
      </c>
      <c r="C76" s="16" t="s">
        <v>35</v>
      </c>
      <c r="D76" s="13" t="s">
        <v>75</v>
      </c>
      <c r="E76" s="16" t="s">
        <v>28</v>
      </c>
      <c r="F76" s="4">
        <v>9784540141188</v>
      </c>
      <c r="G76" s="5">
        <f>ROUNDDOWN(H76*1.1,0)</f>
        <v>4180</v>
      </c>
      <c r="H76" s="6">
        <v>3800</v>
      </c>
      <c r="I76" s="32"/>
      <c r="J76" s="25">
        <f t="shared" si="2"/>
        <v>0</v>
      </c>
    </row>
    <row r="77" spans="1:10" ht="16.05" customHeight="1" x14ac:dyDescent="0.2">
      <c r="A77" s="3">
        <v>14</v>
      </c>
      <c r="B77" s="6" t="s">
        <v>76</v>
      </c>
      <c r="C77" s="16" t="s">
        <v>16</v>
      </c>
      <c r="D77" s="13" t="s">
        <v>77</v>
      </c>
      <c r="E77" s="16" t="s">
        <v>18</v>
      </c>
      <c r="F77" s="4">
        <v>9784641220881</v>
      </c>
      <c r="G77" s="5">
        <f>ROUNDDOWN(H77*1.1,0)</f>
        <v>1870</v>
      </c>
      <c r="H77" s="6">
        <v>1700</v>
      </c>
      <c r="I77" s="32"/>
      <c r="J77" s="25">
        <f t="shared" si="2"/>
        <v>0</v>
      </c>
    </row>
    <row r="78" spans="1:10" ht="15" customHeight="1" x14ac:dyDescent="0.2">
      <c r="I78" s="33"/>
    </row>
    <row r="79" spans="1:10" ht="15" customHeight="1" x14ac:dyDescent="0.2">
      <c r="I79" s="33"/>
    </row>
    <row r="80" spans="1:10" ht="15" customHeight="1" x14ac:dyDescent="0.2">
      <c r="I80" s="33"/>
    </row>
    <row r="81" spans="1:10" s="2" customFormat="1" ht="24" customHeight="1" x14ac:dyDescent="0.15">
      <c r="A81" s="17"/>
      <c r="B81" s="18" t="s">
        <v>4</v>
      </c>
      <c r="C81" s="18" t="s">
        <v>0</v>
      </c>
      <c r="D81" s="18" t="s">
        <v>1</v>
      </c>
      <c r="E81" s="19" t="s">
        <v>2</v>
      </c>
      <c r="F81" s="20" t="s">
        <v>45</v>
      </c>
      <c r="G81" s="20" t="s">
        <v>44</v>
      </c>
      <c r="H81" s="21" t="s">
        <v>6</v>
      </c>
      <c r="I81" s="24" t="s">
        <v>142</v>
      </c>
      <c r="J81" s="24" t="s">
        <v>149</v>
      </c>
    </row>
    <row r="82" spans="1:10" ht="16.05" customHeight="1" x14ac:dyDescent="0.2">
      <c r="A82" s="3">
        <v>15</v>
      </c>
      <c r="B82" s="6" t="s">
        <v>78</v>
      </c>
      <c r="C82" s="6" t="s">
        <v>79</v>
      </c>
      <c r="D82" s="13" t="s">
        <v>80</v>
      </c>
      <c r="E82" s="16" t="s">
        <v>32</v>
      </c>
      <c r="F82" s="4">
        <v>9784254410273</v>
      </c>
      <c r="G82" s="5">
        <f t="shared" ref="G82:G91" si="3">ROUNDDOWN(H82*1.1,0)</f>
        <v>4950</v>
      </c>
      <c r="H82" s="6">
        <v>4500</v>
      </c>
      <c r="I82" s="32"/>
      <c r="J82" s="25">
        <f>SUM(G82*I82)</f>
        <v>0</v>
      </c>
    </row>
    <row r="83" spans="1:10" ht="16.05" customHeight="1" x14ac:dyDescent="0.2">
      <c r="A83" s="3">
        <v>16</v>
      </c>
      <c r="B83" s="6" t="s">
        <v>81</v>
      </c>
      <c r="C83" s="22" t="s">
        <v>17</v>
      </c>
      <c r="D83" s="13" t="s">
        <v>82</v>
      </c>
      <c r="E83" s="16" t="s">
        <v>18</v>
      </c>
      <c r="F83" s="4">
        <v>9784641150638</v>
      </c>
      <c r="G83" s="5">
        <f t="shared" si="3"/>
        <v>1980</v>
      </c>
      <c r="H83" s="6">
        <v>1800</v>
      </c>
      <c r="I83" s="32"/>
      <c r="J83" s="25">
        <f t="shared" ref="J83:J91" si="4">SUM(G83*I83)</f>
        <v>0</v>
      </c>
    </row>
    <row r="84" spans="1:10" ht="16.05" customHeight="1" x14ac:dyDescent="0.2">
      <c r="A84" s="3">
        <v>17</v>
      </c>
      <c r="B84" s="6" t="s">
        <v>83</v>
      </c>
      <c r="C84" s="22" t="s">
        <v>17</v>
      </c>
      <c r="D84" s="13" t="s">
        <v>84</v>
      </c>
      <c r="E84" s="16" t="s">
        <v>18</v>
      </c>
      <c r="F84" s="4">
        <v>9784641220638</v>
      </c>
      <c r="G84" s="5">
        <f t="shared" si="3"/>
        <v>2310</v>
      </c>
      <c r="H84" s="6">
        <v>2100</v>
      </c>
      <c r="I84" s="32"/>
      <c r="J84" s="25">
        <f t="shared" si="4"/>
        <v>0</v>
      </c>
    </row>
    <row r="85" spans="1:10" ht="16.05" customHeight="1" x14ac:dyDescent="0.2">
      <c r="A85" s="3">
        <v>18</v>
      </c>
      <c r="B85" s="6" t="s">
        <v>83</v>
      </c>
      <c r="C85" s="22" t="s">
        <v>17</v>
      </c>
      <c r="D85" s="13" t="s">
        <v>85</v>
      </c>
      <c r="E85" s="16" t="s">
        <v>18</v>
      </c>
      <c r="F85" s="4">
        <v>9784641159273</v>
      </c>
      <c r="G85" s="5">
        <f t="shared" si="3"/>
        <v>2200</v>
      </c>
      <c r="H85" s="6">
        <v>2000</v>
      </c>
      <c r="I85" s="32"/>
      <c r="J85" s="25">
        <f t="shared" si="4"/>
        <v>0</v>
      </c>
    </row>
    <row r="86" spans="1:10" ht="16.05" customHeight="1" x14ac:dyDescent="0.2">
      <c r="A86" s="3">
        <v>19</v>
      </c>
      <c r="B86" s="6" t="s">
        <v>83</v>
      </c>
      <c r="C86" s="22" t="s">
        <v>17</v>
      </c>
      <c r="D86" s="13" t="s">
        <v>86</v>
      </c>
      <c r="E86" s="16" t="s">
        <v>46</v>
      </c>
      <c r="F86" s="4">
        <v>9784589039606</v>
      </c>
      <c r="G86" s="5">
        <f t="shared" si="3"/>
        <v>2970</v>
      </c>
      <c r="H86" s="6">
        <v>2700</v>
      </c>
      <c r="I86" s="32"/>
      <c r="J86" s="25">
        <f t="shared" si="4"/>
        <v>0</v>
      </c>
    </row>
    <row r="87" spans="1:10" ht="16.05" customHeight="1" x14ac:dyDescent="0.2">
      <c r="A87" s="3">
        <v>20</v>
      </c>
      <c r="B87" s="6" t="s">
        <v>74</v>
      </c>
      <c r="C87" s="16" t="s">
        <v>35</v>
      </c>
      <c r="D87" s="13" t="s">
        <v>87</v>
      </c>
      <c r="E87" s="6" t="s">
        <v>88</v>
      </c>
      <c r="F87" s="4">
        <v>9784938445560</v>
      </c>
      <c r="G87" s="5">
        <f t="shared" si="3"/>
        <v>2095</v>
      </c>
      <c r="H87" s="6">
        <v>1905</v>
      </c>
      <c r="I87" s="32"/>
      <c r="J87" s="25">
        <f t="shared" si="4"/>
        <v>0</v>
      </c>
    </row>
    <row r="88" spans="1:10" ht="16.05" customHeight="1" x14ac:dyDescent="0.2">
      <c r="A88" s="3">
        <v>21</v>
      </c>
      <c r="B88" s="6" t="s">
        <v>74</v>
      </c>
      <c r="C88" s="16" t="s">
        <v>35</v>
      </c>
      <c r="D88" s="13" t="s">
        <v>8</v>
      </c>
      <c r="E88" s="6" t="s">
        <v>88</v>
      </c>
      <c r="F88" s="4">
        <v>9784938445997</v>
      </c>
      <c r="G88" s="5">
        <f t="shared" si="3"/>
        <v>2619</v>
      </c>
      <c r="H88" s="6">
        <v>2381</v>
      </c>
      <c r="I88" s="32"/>
      <c r="J88" s="25">
        <f t="shared" si="4"/>
        <v>0</v>
      </c>
    </row>
    <row r="89" spans="1:10" ht="16.05" customHeight="1" x14ac:dyDescent="0.2">
      <c r="A89" s="3">
        <v>22</v>
      </c>
      <c r="B89" s="6" t="s">
        <v>89</v>
      </c>
      <c r="C89" s="6" t="s">
        <v>90</v>
      </c>
      <c r="D89" s="13" t="s">
        <v>91</v>
      </c>
      <c r="E89" s="16" t="s">
        <v>32</v>
      </c>
      <c r="F89" s="4">
        <v>9784254440287</v>
      </c>
      <c r="G89" s="5">
        <f t="shared" si="3"/>
        <v>3960</v>
      </c>
      <c r="H89" s="6">
        <v>3600</v>
      </c>
      <c r="I89" s="32"/>
      <c r="J89" s="25">
        <f t="shared" si="4"/>
        <v>0</v>
      </c>
    </row>
    <row r="90" spans="1:10" ht="16.05" customHeight="1" x14ac:dyDescent="0.2">
      <c r="A90" s="3">
        <v>23</v>
      </c>
      <c r="B90" s="6" t="s">
        <v>89</v>
      </c>
      <c r="C90" s="6" t="s">
        <v>90</v>
      </c>
      <c r="D90" s="13" t="s">
        <v>92</v>
      </c>
      <c r="E90" s="16" t="s">
        <v>32</v>
      </c>
      <c r="F90" s="4">
        <v>9784254440201</v>
      </c>
      <c r="G90" s="5">
        <f t="shared" si="3"/>
        <v>4730</v>
      </c>
      <c r="H90" s="6">
        <v>4300</v>
      </c>
      <c r="I90" s="32"/>
      <c r="J90" s="25">
        <f t="shared" si="4"/>
        <v>0</v>
      </c>
    </row>
    <row r="91" spans="1:10" ht="16.05" customHeight="1" x14ac:dyDescent="0.2">
      <c r="A91" s="3">
        <v>24</v>
      </c>
      <c r="B91" s="6" t="s">
        <v>76</v>
      </c>
      <c r="C91" s="16" t="s">
        <v>16</v>
      </c>
      <c r="D91" s="13" t="s">
        <v>137</v>
      </c>
      <c r="E91" s="16" t="s">
        <v>47</v>
      </c>
      <c r="F91" s="4">
        <v>9784797257519</v>
      </c>
      <c r="G91" s="5">
        <f t="shared" si="3"/>
        <v>1210</v>
      </c>
      <c r="H91" s="6">
        <v>1100</v>
      </c>
      <c r="I91" s="32"/>
      <c r="J91" s="25">
        <f t="shared" si="4"/>
        <v>0</v>
      </c>
    </row>
    <row r="92" spans="1:10" ht="15" customHeight="1" x14ac:dyDescent="0.2">
      <c r="I92" s="33"/>
    </row>
    <row r="93" spans="1:10" ht="15" customHeight="1" x14ac:dyDescent="0.2">
      <c r="I93" s="33"/>
    </row>
    <row r="94" spans="1:10" ht="15" customHeight="1" x14ac:dyDescent="0.2">
      <c r="I94" s="33"/>
    </row>
    <row r="95" spans="1:10" s="2" customFormat="1" ht="24" customHeight="1" x14ac:dyDescent="0.15">
      <c r="A95" s="17"/>
      <c r="B95" s="18" t="s">
        <v>4</v>
      </c>
      <c r="C95" s="18" t="s">
        <v>0</v>
      </c>
      <c r="D95" s="18" t="s">
        <v>1</v>
      </c>
      <c r="E95" s="19" t="s">
        <v>2</v>
      </c>
      <c r="F95" s="20" t="s">
        <v>45</v>
      </c>
      <c r="G95" s="20" t="s">
        <v>44</v>
      </c>
      <c r="H95" s="21" t="s">
        <v>6</v>
      </c>
      <c r="I95" s="24" t="s">
        <v>142</v>
      </c>
      <c r="J95" s="24" t="s">
        <v>149</v>
      </c>
    </row>
    <row r="96" spans="1:10" ht="16.05" customHeight="1" x14ac:dyDescent="0.2">
      <c r="A96" s="3">
        <v>25</v>
      </c>
      <c r="B96" s="6" t="s">
        <v>93</v>
      </c>
      <c r="C96" s="16" t="s">
        <v>37</v>
      </c>
      <c r="D96" s="13" t="s">
        <v>94</v>
      </c>
      <c r="E96" s="22" t="s">
        <v>38</v>
      </c>
      <c r="F96" s="4">
        <v>9784767906782</v>
      </c>
      <c r="G96" s="5">
        <f t="shared" ref="G96:G103" si="5">ROUNDDOWN(H96*1.1,0)</f>
        <v>2860</v>
      </c>
      <c r="H96" s="6">
        <v>2600</v>
      </c>
      <c r="I96" s="32"/>
      <c r="J96" s="25">
        <f>SUM(G96*I96)</f>
        <v>0</v>
      </c>
    </row>
    <row r="97" spans="1:10" ht="16.05" customHeight="1" x14ac:dyDescent="0.2">
      <c r="A97" s="3">
        <v>26</v>
      </c>
      <c r="B97" s="6" t="s">
        <v>95</v>
      </c>
      <c r="C97" s="16" t="s">
        <v>29</v>
      </c>
      <c r="D97" s="13" t="s">
        <v>96</v>
      </c>
      <c r="E97" s="16" t="s">
        <v>12</v>
      </c>
      <c r="F97" s="4">
        <v>9784263709894</v>
      </c>
      <c r="G97" s="5">
        <f t="shared" si="5"/>
        <v>3080</v>
      </c>
      <c r="H97" s="6">
        <v>2800</v>
      </c>
      <c r="I97" s="32"/>
      <c r="J97" s="25">
        <f t="shared" ref="J97:J103" si="6">SUM(G97*I97)</f>
        <v>0</v>
      </c>
    </row>
    <row r="98" spans="1:10" ht="16.05" customHeight="1" x14ac:dyDescent="0.2">
      <c r="A98" s="3">
        <v>27</v>
      </c>
      <c r="B98" s="6" t="s">
        <v>95</v>
      </c>
      <c r="C98" s="16" t="s">
        <v>29</v>
      </c>
      <c r="D98" s="13" t="s">
        <v>97</v>
      </c>
      <c r="E98" s="16" t="s">
        <v>20</v>
      </c>
      <c r="F98" s="4">
        <v>9784789503235</v>
      </c>
      <c r="G98" s="5">
        <f t="shared" si="5"/>
        <v>1980</v>
      </c>
      <c r="H98" s="6">
        <v>1800</v>
      </c>
      <c r="I98" s="32"/>
      <c r="J98" s="25">
        <f t="shared" si="6"/>
        <v>0</v>
      </c>
    </row>
    <row r="99" spans="1:10" ht="16.05" customHeight="1" x14ac:dyDescent="0.2">
      <c r="A99" s="3">
        <v>28</v>
      </c>
      <c r="B99" s="6" t="s">
        <v>98</v>
      </c>
      <c r="C99" s="6" t="s">
        <v>99</v>
      </c>
      <c r="D99" s="13" t="s">
        <v>100</v>
      </c>
      <c r="E99" s="16" t="s">
        <v>101</v>
      </c>
      <c r="F99" s="4">
        <v>9784524225279</v>
      </c>
      <c r="G99" s="5">
        <f t="shared" si="5"/>
        <v>3300</v>
      </c>
      <c r="H99" s="6">
        <v>3000</v>
      </c>
      <c r="I99" s="32"/>
      <c r="J99" s="25">
        <f t="shared" si="6"/>
        <v>0</v>
      </c>
    </row>
    <row r="100" spans="1:10" ht="16.05" customHeight="1" x14ac:dyDescent="0.2">
      <c r="A100" s="3">
        <v>29</v>
      </c>
      <c r="B100" s="6" t="s">
        <v>102</v>
      </c>
      <c r="C100" s="16" t="s">
        <v>29</v>
      </c>
      <c r="D100" s="13" t="s">
        <v>103</v>
      </c>
      <c r="E100" s="16" t="s">
        <v>36</v>
      </c>
      <c r="F100" s="4">
        <v>9784810314977</v>
      </c>
      <c r="G100" s="5">
        <f t="shared" si="5"/>
        <v>2750</v>
      </c>
      <c r="H100" s="6">
        <v>2500</v>
      </c>
      <c r="I100" s="32"/>
      <c r="J100" s="25">
        <f t="shared" si="6"/>
        <v>0</v>
      </c>
    </row>
    <row r="101" spans="1:10" ht="16.05" customHeight="1" x14ac:dyDescent="0.2">
      <c r="A101" s="3">
        <v>30</v>
      </c>
      <c r="B101" s="6" t="s">
        <v>104</v>
      </c>
      <c r="C101" s="6" t="s">
        <v>105</v>
      </c>
      <c r="D101" s="13" t="s">
        <v>50</v>
      </c>
      <c r="E101" s="16" t="s">
        <v>11</v>
      </c>
      <c r="F101" s="4">
        <v>9784782707487</v>
      </c>
      <c r="G101" s="5">
        <f t="shared" si="5"/>
        <v>2750</v>
      </c>
      <c r="H101" s="6">
        <v>2500</v>
      </c>
      <c r="I101" s="32"/>
      <c r="J101" s="25">
        <f t="shared" si="6"/>
        <v>0</v>
      </c>
    </row>
    <row r="102" spans="1:10" ht="30" customHeight="1" x14ac:dyDescent="0.2">
      <c r="A102" s="3">
        <v>31</v>
      </c>
      <c r="B102" s="14" t="s">
        <v>108</v>
      </c>
      <c r="C102" s="16" t="s">
        <v>19</v>
      </c>
      <c r="D102" s="13" t="s">
        <v>106</v>
      </c>
      <c r="E102" s="16" t="s">
        <v>12</v>
      </c>
      <c r="F102" s="4">
        <v>9784263707920</v>
      </c>
      <c r="G102" s="5">
        <f t="shared" si="5"/>
        <v>2970</v>
      </c>
      <c r="H102" s="6">
        <v>2700</v>
      </c>
      <c r="I102" s="32"/>
      <c r="J102" s="25">
        <f t="shared" si="6"/>
        <v>0</v>
      </c>
    </row>
    <row r="103" spans="1:10" ht="30" customHeight="1" x14ac:dyDescent="0.2">
      <c r="A103" s="3">
        <v>32</v>
      </c>
      <c r="B103" s="14" t="s">
        <v>108</v>
      </c>
      <c r="C103" s="16" t="s">
        <v>19</v>
      </c>
      <c r="D103" s="13" t="s">
        <v>107</v>
      </c>
      <c r="E103" s="16" t="s">
        <v>54</v>
      </c>
      <c r="F103" s="4">
        <v>9784830660467</v>
      </c>
      <c r="G103" s="5">
        <f t="shared" si="5"/>
        <v>990</v>
      </c>
      <c r="H103" s="6">
        <v>900</v>
      </c>
      <c r="I103" s="32"/>
      <c r="J103" s="25">
        <f t="shared" si="6"/>
        <v>0</v>
      </c>
    </row>
    <row r="104" spans="1:10" ht="15" customHeight="1" x14ac:dyDescent="0.2">
      <c r="I104" s="33"/>
    </row>
    <row r="105" spans="1:10" ht="15" customHeight="1" x14ac:dyDescent="0.2">
      <c r="I105" s="33"/>
    </row>
    <row r="106" spans="1:10" ht="15" customHeight="1" x14ac:dyDescent="0.2">
      <c r="I106" s="33"/>
    </row>
    <row r="107" spans="1:10" s="2" customFormat="1" ht="24" customHeight="1" x14ac:dyDescent="0.15">
      <c r="A107" s="17"/>
      <c r="B107" s="18" t="s">
        <v>4</v>
      </c>
      <c r="C107" s="18" t="s">
        <v>0</v>
      </c>
      <c r="D107" s="18" t="s">
        <v>1</v>
      </c>
      <c r="E107" s="19" t="s">
        <v>2</v>
      </c>
      <c r="F107" s="20" t="s">
        <v>45</v>
      </c>
      <c r="G107" s="20" t="s">
        <v>44</v>
      </c>
      <c r="H107" s="21" t="s">
        <v>6</v>
      </c>
      <c r="I107" s="24" t="s">
        <v>142</v>
      </c>
      <c r="J107" s="24" t="s">
        <v>149</v>
      </c>
    </row>
    <row r="108" spans="1:10" ht="16.05" customHeight="1" x14ac:dyDescent="0.2">
      <c r="A108" s="3">
        <v>33</v>
      </c>
      <c r="B108" s="6" t="s">
        <v>109</v>
      </c>
      <c r="C108" s="6" t="s">
        <v>110</v>
      </c>
      <c r="D108" s="13" t="s">
        <v>111</v>
      </c>
      <c r="E108" s="16" t="s">
        <v>112</v>
      </c>
      <c r="F108" s="4">
        <v>9784874022504</v>
      </c>
      <c r="G108" s="5">
        <f t="shared" ref="G108:G114" si="7">ROUNDDOWN(H108*1.1,0)</f>
        <v>13200</v>
      </c>
      <c r="H108" s="6">
        <v>12000</v>
      </c>
      <c r="I108" s="32"/>
      <c r="J108" s="25">
        <f>SUM(G108*I108)</f>
        <v>0</v>
      </c>
    </row>
    <row r="109" spans="1:10" ht="16.05" customHeight="1" x14ac:dyDescent="0.2">
      <c r="A109" s="3">
        <v>34</v>
      </c>
      <c r="B109" s="6" t="s">
        <v>113</v>
      </c>
      <c r="C109" s="16" t="s">
        <v>39</v>
      </c>
      <c r="D109" s="13" t="s">
        <v>114</v>
      </c>
      <c r="E109" s="16" t="s">
        <v>21</v>
      </c>
      <c r="F109" s="4">
        <v>9784061537446</v>
      </c>
      <c r="G109" s="5">
        <f t="shared" si="7"/>
        <v>13200</v>
      </c>
      <c r="H109" s="6">
        <v>12000</v>
      </c>
      <c r="I109" s="32"/>
      <c r="J109" s="25">
        <f t="shared" ref="J109:J114" si="8">SUM(G109*I109)</f>
        <v>0</v>
      </c>
    </row>
    <row r="110" spans="1:10" ht="16.05" customHeight="1" x14ac:dyDescent="0.2">
      <c r="A110" s="3">
        <v>35</v>
      </c>
      <c r="B110" s="6" t="s">
        <v>115</v>
      </c>
      <c r="C110" s="16" t="s">
        <v>31</v>
      </c>
      <c r="D110" s="13" t="s">
        <v>111</v>
      </c>
      <c r="E110" s="16" t="s">
        <v>112</v>
      </c>
      <c r="F110" s="4">
        <v>9784874022504</v>
      </c>
      <c r="G110" s="5">
        <f t="shared" si="7"/>
        <v>13200</v>
      </c>
      <c r="H110" s="6">
        <v>12000</v>
      </c>
      <c r="I110" s="32"/>
      <c r="J110" s="25">
        <f t="shared" si="8"/>
        <v>0</v>
      </c>
    </row>
    <row r="111" spans="1:10" ht="16.05" customHeight="1" x14ac:dyDescent="0.2">
      <c r="A111" s="3">
        <v>36</v>
      </c>
      <c r="B111" s="6" t="s">
        <v>116</v>
      </c>
      <c r="C111" s="16" t="s">
        <v>40</v>
      </c>
      <c r="D111" s="13" t="s">
        <v>9</v>
      </c>
      <c r="E111" s="16" t="s">
        <v>30</v>
      </c>
      <c r="F111" s="4">
        <v>9784830032684</v>
      </c>
      <c r="G111" s="5">
        <f t="shared" si="7"/>
        <v>18700</v>
      </c>
      <c r="H111" s="6">
        <v>17000</v>
      </c>
      <c r="I111" s="32"/>
      <c r="J111" s="25">
        <f t="shared" si="8"/>
        <v>0</v>
      </c>
    </row>
    <row r="112" spans="1:10" ht="16.05" customHeight="1" x14ac:dyDescent="0.2">
      <c r="A112" s="3">
        <v>37</v>
      </c>
      <c r="B112" s="6" t="s">
        <v>116</v>
      </c>
      <c r="C112" s="16" t="s">
        <v>40</v>
      </c>
      <c r="D112" s="13" t="s">
        <v>117</v>
      </c>
      <c r="E112" s="16" t="s">
        <v>30</v>
      </c>
      <c r="F112" s="4">
        <v>9784830032455</v>
      </c>
      <c r="G112" s="5">
        <f t="shared" si="7"/>
        <v>8800</v>
      </c>
      <c r="H112" s="6">
        <v>8000</v>
      </c>
      <c r="I112" s="32"/>
      <c r="J112" s="25">
        <f t="shared" si="8"/>
        <v>0</v>
      </c>
    </row>
    <row r="113" spans="1:10" ht="16.05" customHeight="1" x14ac:dyDescent="0.2">
      <c r="A113" s="3">
        <v>38</v>
      </c>
      <c r="B113" s="6" t="s">
        <v>118</v>
      </c>
      <c r="C113" s="16" t="s">
        <v>41</v>
      </c>
      <c r="D113" s="13" t="s">
        <v>119</v>
      </c>
      <c r="E113" s="16" t="s">
        <v>112</v>
      </c>
      <c r="F113" s="4">
        <v>9784874021903</v>
      </c>
      <c r="G113" s="5">
        <f t="shared" si="7"/>
        <v>5500</v>
      </c>
      <c r="H113" s="6">
        <v>5000</v>
      </c>
      <c r="I113" s="32"/>
      <c r="J113" s="25">
        <f t="shared" si="8"/>
        <v>0</v>
      </c>
    </row>
    <row r="114" spans="1:10" ht="16.05" customHeight="1" x14ac:dyDescent="0.2">
      <c r="A114" s="3">
        <v>39</v>
      </c>
      <c r="B114" s="6" t="s">
        <v>120</v>
      </c>
      <c r="C114" s="6" t="s">
        <v>123</v>
      </c>
      <c r="D114" s="13" t="s">
        <v>10</v>
      </c>
      <c r="E114" s="16" t="s">
        <v>30</v>
      </c>
      <c r="F114" s="4">
        <v>9784830032523</v>
      </c>
      <c r="G114" s="5">
        <f t="shared" si="7"/>
        <v>31900</v>
      </c>
      <c r="H114" s="6">
        <v>29000</v>
      </c>
      <c r="I114" s="32"/>
      <c r="J114" s="25">
        <f t="shared" si="8"/>
        <v>0</v>
      </c>
    </row>
    <row r="115" spans="1:10" ht="15" customHeight="1" x14ac:dyDescent="0.2">
      <c r="I115" s="33"/>
    </row>
    <row r="116" spans="1:10" ht="15" customHeight="1" x14ac:dyDescent="0.2">
      <c r="I116" s="33"/>
    </row>
    <row r="117" spans="1:10" ht="15" customHeight="1" x14ac:dyDescent="0.2">
      <c r="I117" s="33"/>
    </row>
    <row r="118" spans="1:10" s="2" customFormat="1" ht="24" customHeight="1" x14ac:dyDescent="0.15">
      <c r="A118" s="17"/>
      <c r="B118" s="18" t="s">
        <v>4</v>
      </c>
      <c r="C118" s="18" t="s">
        <v>0</v>
      </c>
      <c r="D118" s="18" t="s">
        <v>1</v>
      </c>
      <c r="E118" s="19" t="s">
        <v>2</v>
      </c>
      <c r="F118" s="20" t="s">
        <v>45</v>
      </c>
      <c r="G118" s="20" t="s">
        <v>44</v>
      </c>
      <c r="H118" s="21" t="s">
        <v>6</v>
      </c>
      <c r="I118" s="24" t="s">
        <v>142</v>
      </c>
      <c r="J118" s="24" t="s">
        <v>149</v>
      </c>
    </row>
    <row r="119" spans="1:10" ht="30" customHeight="1" x14ac:dyDescent="0.2">
      <c r="A119" s="3">
        <v>40</v>
      </c>
      <c r="B119" s="14" t="s">
        <v>122</v>
      </c>
      <c r="C119" s="6" t="s">
        <v>121</v>
      </c>
      <c r="D119" s="13" t="s">
        <v>53</v>
      </c>
      <c r="E119" s="16" t="s">
        <v>33</v>
      </c>
      <c r="F119" s="4">
        <v>9784621301883</v>
      </c>
      <c r="G119" s="5">
        <f>ROUNDDOWN(H119*1.1,0)</f>
        <v>11000</v>
      </c>
      <c r="H119" s="6">
        <v>10000</v>
      </c>
      <c r="I119" s="32"/>
      <c r="J119" s="25">
        <f>SUM(G119*I119)</f>
        <v>0</v>
      </c>
    </row>
    <row r="120" spans="1:10" ht="15" customHeight="1" x14ac:dyDescent="0.2">
      <c r="I120" s="33"/>
    </row>
    <row r="121" spans="1:10" ht="15" customHeight="1" x14ac:dyDescent="0.2">
      <c r="I121" s="33"/>
    </row>
    <row r="122" spans="1:10" ht="15" customHeight="1" x14ac:dyDescent="0.2">
      <c r="I122" s="33"/>
    </row>
    <row r="123" spans="1:10" s="2" customFormat="1" ht="24" customHeight="1" x14ac:dyDescent="0.15">
      <c r="A123" s="17"/>
      <c r="B123" s="18" t="s">
        <v>4</v>
      </c>
      <c r="C123" s="18" t="s">
        <v>0</v>
      </c>
      <c r="D123" s="18" t="s">
        <v>1</v>
      </c>
      <c r="E123" s="19" t="s">
        <v>2</v>
      </c>
      <c r="F123" s="20" t="s">
        <v>45</v>
      </c>
      <c r="G123" s="20" t="s">
        <v>44</v>
      </c>
      <c r="H123" s="21" t="s">
        <v>6</v>
      </c>
      <c r="I123" s="24" t="s">
        <v>142</v>
      </c>
      <c r="J123" s="24" t="s">
        <v>149</v>
      </c>
    </row>
    <row r="124" spans="1:10" ht="16.05" customHeight="1" x14ac:dyDescent="0.2">
      <c r="A124" s="3">
        <v>41</v>
      </c>
      <c r="B124" s="23" t="s">
        <v>125</v>
      </c>
      <c r="C124" s="16" t="s">
        <v>42</v>
      </c>
      <c r="D124" s="13" t="s">
        <v>7</v>
      </c>
      <c r="E124" s="6" t="s">
        <v>126</v>
      </c>
      <c r="F124" s="4">
        <v>9784899958178</v>
      </c>
      <c r="G124" s="5">
        <f>ROUNDDOWN(H124*1.1,0)</f>
        <v>3300</v>
      </c>
      <c r="H124" s="6">
        <v>3000</v>
      </c>
      <c r="I124" s="32"/>
      <c r="J124" s="25">
        <f>SUM(G124*I124)</f>
        <v>0</v>
      </c>
    </row>
    <row r="125" spans="1:10" ht="30" customHeight="1" x14ac:dyDescent="0.2">
      <c r="A125" s="3">
        <v>42</v>
      </c>
      <c r="B125" s="6" t="s">
        <v>127</v>
      </c>
      <c r="C125" s="16" t="s">
        <v>42</v>
      </c>
      <c r="D125" s="15" t="s">
        <v>138</v>
      </c>
      <c r="E125" s="6" t="s">
        <v>126</v>
      </c>
      <c r="F125" s="4">
        <v>9784866710907</v>
      </c>
      <c r="G125" s="5">
        <f>ROUNDDOWN(H125*1.1,0)</f>
        <v>3850</v>
      </c>
      <c r="H125" s="6">
        <v>3500</v>
      </c>
      <c r="I125" s="32"/>
      <c r="J125" s="25">
        <f t="shared" ref="J125:J128" si="9">SUM(G125*I125)</f>
        <v>0</v>
      </c>
    </row>
    <row r="126" spans="1:10" ht="16.05" customHeight="1" x14ac:dyDescent="0.2">
      <c r="A126" s="3">
        <v>43</v>
      </c>
      <c r="B126" s="6" t="s">
        <v>128</v>
      </c>
      <c r="C126" s="16" t="s">
        <v>40</v>
      </c>
      <c r="D126" s="13" t="s">
        <v>51</v>
      </c>
      <c r="E126" s="6" t="s">
        <v>126</v>
      </c>
      <c r="F126" s="4">
        <v>9784866710860</v>
      </c>
      <c r="G126" s="5">
        <f>ROUNDDOWN(H126*1.1,0)</f>
        <v>3850</v>
      </c>
      <c r="H126" s="6">
        <v>3500</v>
      </c>
      <c r="I126" s="32"/>
      <c r="J126" s="25">
        <f t="shared" si="9"/>
        <v>0</v>
      </c>
    </row>
    <row r="127" spans="1:10" ht="16.05" customHeight="1" x14ac:dyDescent="0.2">
      <c r="A127" s="3">
        <v>44</v>
      </c>
      <c r="B127" s="6" t="s">
        <v>129</v>
      </c>
      <c r="C127" s="16" t="s">
        <v>34</v>
      </c>
      <c r="D127" s="13" t="s">
        <v>130</v>
      </c>
      <c r="E127" s="6" t="s">
        <v>126</v>
      </c>
      <c r="F127" s="4">
        <v>9784899958192</v>
      </c>
      <c r="G127" s="5">
        <f>ROUNDDOWN(H127*1.1,0)</f>
        <v>3300</v>
      </c>
      <c r="H127" s="6">
        <v>3000</v>
      </c>
      <c r="I127" s="32"/>
      <c r="J127" s="25">
        <f t="shared" si="9"/>
        <v>0</v>
      </c>
    </row>
    <row r="128" spans="1:10" ht="30" customHeight="1" x14ac:dyDescent="0.2">
      <c r="A128" s="3">
        <v>45</v>
      </c>
      <c r="B128" s="23" t="s">
        <v>131</v>
      </c>
      <c r="C128" s="16" t="s">
        <v>42</v>
      </c>
      <c r="D128" s="15" t="s">
        <v>139</v>
      </c>
      <c r="E128" s="6" t="s">
        <v>126</v>
      </c>
      <c r="F128" s="4">
        <v>9784866710921</v>
      </c>
      <c r="G128" s="5">
        <f>ROUNDDOWN(H128*1.1,0)</f>
        <v>3850</v>
      </c>
      <c r="H128" s="6">
        <v>3500</v>
      </c>
      <c r="I128" s="32"/>
      <c r="J128" s="25">
        <f t="shared" si="9"/>
        <v>0</v>
      </c>
    </row>
    <row r="129" spans="1:10" ht="15" customHeight="1" x14ac:dyDescent="0.2">
      <c r="I129" s="33"/>
    </row>
    <row r="130" spans="1:10" ht="15" customHeight="1" x14ac:dyDescent="0.2">
      <c r="I130" s="33"/>
    </row>
    <row r="131" spans="1:10" ht="15" customHeight="1" x14ac:dyDescent="0.2">
      <c r="I131" s="33"/>
    </row>
    <row r="132" spans="1:10" s="2" customFormat="1" ht="24" customHeight="1" x14ac:dyDescent="0.15">
      <c r="A132" s="17"/>
      <c r="B132" s="18" t="s">
        <v>4</v>
      </c>
      <c r="C132" s="18" t="s">
        <v>0</v>
      </c>
      <c r="D132" s="18" t="s">
        <v>1</v>
      </c>
      <c r="E132" s="19" t="s">
        <v>2</v>
      </c>
      <c r="F132" s="20" t="s">
        <v>45</v>
      </c>
      <c r="G132" s="20" t="s">
        <v>44</v>
      </c>
      <c r="H132" s="21" t="s">
        <v>6</v>
      </c>
      <c r="I132" s="24" t="s">
        <v>142</v>
      </c>
      <c r="J132" s="24" t="s">
        <v>149</v>
      </c>
    </row>
    <row r="133" spans="1:10" ht="16.05" customHeight="1" x14ac:dyDescent="0.2">
      <c r="A133" s="3">
        <v>46</v>
      </c>
      <c r="B133" s="23" t="s">
        <v>125</v>
      </c>
      <c r="C133" s="16" t="s">
        <v>42</v>
      </c>
      <c r="D133" s="13" t="s">
        <v>140</v>
      </c>
      <c r="E133" s="6" t="s">
        <v>126</v>
      </c>
      <c r="F133" s="4">
        <v>9784866711171</v>
      </c>
      <c r="G133" s="5">
        <f>ROUNDDOWN(H133*1.1,0)</f>
        <v>9900</v>
      </c>
      <c r="H133" s="6">
        <v>9000</v>
      </c>
      <c r="I133" s="32"/>
      <c r="J133" s="25">
        <f>SUM(G133*I133)</f>
        <v>0</v>
      </c>
    </row>
    <row r="134" spans="1:10" ht="16.05" customHeight="1" x14ac:dyDescent="0.2">
      <c r="A134" s="3">
        <v>47</v>
      </c>
      <c r="B134" s="23" t="s">
        <v>125</v>
      </c>
      <c r="C134" s="16" t="s">
        <v>42</v>
      </c>
      <c r="D134" s="13" t="s">
        <v>141</v>
      </c>
      <c r="E134" s="6" t="s">
        <v>126</v>
      </c>
      <c r="F134" s="4">
        <v>9784899958628</v>
      </c>
      <c r="G134" s="5">
        <f>ROUNDDOWN(H134*1.1,0)</f>
        <v>7700</v>
      </c>
      <c r="H134" s="6">
        <v>7000</v>
      </c>
      <c r="I134" s="32"/>
      <c r="J134" s="25">
        <f>SUM(G134*I134)</f>
        <v>0</v>
      </c>
    </row>
  </sheetData>
  <sheetProtection sheet="1" objects="1" scenarios="1"/>
  <mergeCells count="32">
    <mergeCell ref="I47:I50"/>
    <mergeCell ref="J47:J50"/>
    <mergeCell ref="I45:I46"/>
    <mergeCell ref="J45:J46"/>
    <mergeCell ref="B1:J5"/>
    <mergeCell ref="B25:C27"/>
    <mergeCell ref="D25:D27"/>
    <mergeCell ref="E25:E27"/>
    <mergeCell ref="F25:J27"/>
    <mergeCell ref="B28:C30"/>
    <mergeCell ref="D28:D30"/>
    <mergeCell ref="E28:E30"/>
    <mergeCell ref="F28:J30"/>
    <mergeCell ref="B31:C31"/>
    <mergeCell ref="E31:J31"/>
    <mergeCell ref="B32:C34"/>
    <mergeCell ref="B42:C44"/>
    <mergeCell ref="D42:J44"/>
    <mergeCell ref="B6:J7"/>
    <mergeCell ref="B8:J21"/>
    <mergeCell ref="B22:J24"/>
    <mergeCell ref="B37:C39"/>
    <mergeCell ref="D37:J39"/>
    <mergeCell ref="B40:C40"/>
    <mergeCell ref="B41:C41"/>
    <mergeCell ref="D41:J41"/>
    <mergeCell ref="D32:D34"/>
    <mergeCell ref="E32:E34"/>
    <mergeCell ref="F32:J34"/>
    <mergeCell ref="B35:C35"/>
    <mergeCell ref="B36:C36"/>
    <mergeCell ref="D36:J36"/>
  </mergeCells>
  <phoneticPr fontId="18"/>
  <printOptions horizontalCentered="1"/>
  <pageMargins left="0.39370078740157483" right="0.39370078740157483" top="0.98425196850393704" bottom="1.1417322834645669" header="0.62992125984251968" footer="0.15748031496062992"/>
  <pageSetup paperSize="9" scale="75" fitToHeight="0" orientation="landscape" r:id="rId1"/>
  <headerFooter>
    <oddHeader xml:space="preserve">&amp;C &amp;"HGS創英角ｺﾞｼｯｸUB,標準"&amp;12 &amp;10 &amp;12 </oddHeader>
  </headerFooter>
  <rowBreaks count="3" manualBreakCount="3">
    <brk id="68" max="16383" man="1"/>
    <brk id="103" max="16383" man="1"/>
    <brk id="1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2年生</vt:lpstr>
      <vt:lpstr>'2年生'!Print_Area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dc:creator>
  <cp:lastModifiedBy>cp-syokudo</cp:lastModifiedBy>
  <cp:lastPrinted>2020-09-14T12:35:10Z</cp:lastPrinted>
  <dcterms:created xsi:type="dcterms:W3CDTF">2017-03-27T04:13:23Z</dcterms:created>
  <dcterms:modified xsi:type="dcterms:W3CDTF">2020-09-14T23:40:48Z</dcterms:modified>
</cp:coreProperties>
</file>