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p-syokudo\Desktop\all\メイン\新学期業務\教科書販売\年度別メインフォルダ\2020後学期教科書販売\教科書リスト\"/>
    </mc:Choice>
  </mc:AlternateContent>
  <bookViews>
    <workbookView xWindow="360" yWindow="132" windowWidth="28032" windowHeight="12516"/>
  </bookViews>
  <sheets>
    <sheet name="1年生" sheetId="2" r:id="rId1"/>
  </sheets>
  <definedNames>
    <definedName name="_xlnm.Print_Area" localSheetId="0">'1年生'!$B$1:$J$171</definedName>
  </definedNames>
  <calcPr calcId="152511"/>
</workbook>
</file>

<file path=xl/calcChain.xml><?xml version="1.0" encoding="utf-8"?>
<calcChain xmlns="http://schemas.openxmlformats.org/spreadsheetml/2006/main">
  <c r="I47" i="2" l="1"/>
  <c r="G171" i="2" l="1"/>
  <c r="J171" i="2" s="1"/>
  <c r="G170" i="2"/>
  <c r="J170" i="2" s="1"/>
  <c r="G169" i="2"/>
  <c r="J169" i="2" s="1"/>
  <c r="G168" i="2"/>
  <c r="J168" i="2" s="1"/>
  <c r="G167" i="2"/>
  <c r="J167" i="2" s="1"/>
  <c r="G166" i="2"/>
  <c r="J166" i="2" s="1"/>
  <c r="G161" i="2"/>
  <c r="J161" i="2" s="1"/>
  <c r="G160" i="2"/>
  <c r="J160" i="2" s="1"/>
  <c r="G159" i="2"/>
  <c r="J159" i="2" s="1"/>
  <c r="G158" i="2"/>
  <c r="J158" i="2" s="1"/>
  <c r="G153" i="2"/>
  <c r="J153" i="2" s="1"/>
  <c r="G152" i="2"/>
  <c r="J152" i="2" s="1"/>
  <c r="G147" i="2" l="1"/>
  <c r="J147" i="2" s="1"/>
  <c r="G142" i="2"/>
  <c r="J142" i="2" s="1"/>
  <c r="G141" i="2"/>
  <c r="J141" i="2" s="1"/>
  <c r="G140" i="2"/>
  <c r="J140" i="2" s="1"/>
  <c r="G139" i="2"/>
  <c r="J139" i="2" s="1"/>
  <c r="G134" i="2"/>
  <c r="J134" i="2" s="1"/>
  <c r="G133" i="2"/>
  <c r="J133" i="2" s="1"/>
  <c r="G132" i="2"/>
  <c r="J132" i="2" s="1"/>
  <c r="G131" i="2"/>
  <c r="J131" i="2" s="1"/>
  <c r="G130" i="2"/>
  <c r="J130" i="2" s="1"/>
  <c r="G129" i="2"/>
  <c r="J129" i="2" s="1"/>
  <c r="G124" i="2"/>
  <c r="J124" i="2" s="1"/>
  <c r="G123" i="2"/>
  <c r="J123" i="2" s="1"/>
  <c r="G122" i="2"/>
  <c r="J122" i="2" s="1"/>
  <c r="G121" i="2"/>
  <c r="J121" i="2" s="1"/>
  <c r="G120" i="2"/>
  <c r="J120" i="2" s="1"/>
  <c r="G119" i="2"/>
  <c r="J119" i="2" s="1"/>
  <c r="G118" i="2"/>
  <c r="J118" i="2" s="1"/>
  <c r="G117" i="2"/>
  <c r="J117" i="2" s="1"/>
  <c r="G116" i="2"/>
  <c r="J116" i="2" s="1"/>
  <c r="G115" i="2"/>
  <c r="J115" i="2" s="1"/>
  <c r="G110" i="2"/>
  <c r="J110" i="2" s="1"/>
  <c r="G109" i="2"/>
  <c r="J109" i="2" s="1"/>
  <c r="G108" i="2"/>
  <c r="J108" i="2" s="1"/>
  <c r="G107" i="2"/>
  <c r="J107" i="2" s="1"/>
  <c r="G106" i="2"/>
  <c r="J106" i="2" s="1"/>
  <c r="G105" i="2"/>
  <c r="J105" i="2" s="1"/>
  <c r="G104" i="2"/>
  <c r="J104" i="2" s="1"/>
  <c r="G103" i="2"/>
  <c r="J103" i="2" s="1"/>
  <c r="G102" i="2"/>
  <c r="J102" i="2" s="1"/>
  <c r="G101" i="2"/>
  <c r="J101" i="2" s="1"/>
  <c r="G100" i="2"/>
  <c r="J100" i="2" s="1"/>
  <c r="G99" i="2"/>
  <c r="J99" i="2" s="1"/>
  <c r="G98" i="2"/>
  <c r="J98" i="2" s="1"/>
  <c r="G97" i="2"/>
  <c r="J97" i="2" s="1"/>
  <c r="G96" i="2"/>
  <c r="J96" i="2" s="1"/>
  <c r="G95" i="2"/>
  <c r="J95" i="2" s="1"/>
  <c r="G94" i="2"/>
  <c r="J94" i="2" s="1"/>
  <c r="G93" i="2"/>
  <c r="J93" i="2" s="1"/>
  <c r="G92" i="2"/>
  <c r="J92" i="2" s="1"/>
  <c r="G91" i="2"/>
  <c r="J91" i="2" s="1"/>
  <c r="G90" i="2"/>
  <c r="J90" i="2" s="1"/>
  <c r="G89" i="2"/>
  <c r="J89" i="2" s="1"/>
  <c r="G88" i="2"/>
  <c r="J88" i="2" s="1"/>
  <c r="G87" i="2"/>
  <c r="J87" i="2" s="1"/>
  <c r="G86" i="2"/>
  <c r="J86" i="2" s="1"/>
  <c r="G85" i="2"/>
  <c r="J85" i="2" s="1"/>
  <c r="G84" i="2"/>
  <c r="J84" i="2" s="1"/>
  <c r="G79" i="2"/>
  <c r="J79" i="2" s="1"/>
  <c r="G78" i="2"/>
  <c r="J78" i="2" s="1"/>
  <c r="G77" i="2"/>
  <c r="J77" i="2" s="1"/>
  <c r="G76" i="2"/>
  <c r="J76" i="2" s="1"/>
  <c r="G75" i="2"/>
  <c r="J75" i="2" s="1"/>
  <c r="G74" i="2"/>
  <c r="J74" i="2" s="1"/>
  <c r="G73" i="2"/>
  <c r="J73" i="2" s="1"/>
  <c r="G72" i="2"/>
  <c r="J72" i="2" s="1"/>
  <c r="G71" i="2"/>
  <c r="J71" i="2" s="1"/>
  <c r="G70" i="2"/>
  <c r="J70" i="2" s="1"/>
  <c r="G69" i="2"/>
  <c r="J69" i="2" s="1"/>
  <c r="G68" i="2"/>
  <c r="J68" i="2" s="1"/>
  <c r="G67" i="2"/>
  <c r="J67" i="2" s="1"/>
  <c r="G66" i="2"/>
  <c r="J66" i="2" s="1"/>
  <c r="G65" i="2"/>
  <c r="J65" i="2" s="1"/>
  <c r="G64" i="2"/>
  <c r="J64" i="2" s="1"/>
  <c r="G63" i="2"/>
  <c r="J63" i="2" s="1"/>
  <c r="G62" i="2"/>
  <c r="J62" i="2" s="1"/>
  <c r="G61" i="2"/>
  <c r="J61" i="2" s="1"/>
  <c r="G60" i="2"/>
  <c r="J60" i="2" s="1"/>
  <c r="G59" i="2"/>
  <c r="J59" i="2" s="1"/>
  <c r="G58" i="2"/>
  <c r="J58" i="2" s="1"/>
  <c r="G57" i="2"/>
  <c r="J57" i="2" s="1"/>
  <c r="G56" i="2"/>
  <c r="J56" i="2" s="1"/>
  <c r="G55" i="2"/>
  <c r="J55" i="2" s="1"/>
  <c r="G54" i="2"/>
  <c r="J54" i="2" s="1"/>
  <c r="G53" i="2"/>
  <c r="J53" i="2" s="1"/>
  <c r="G52" i="2"/>
  <c r="J52" i="2" s="1"/>
  <c r="J47" i="2" l="1"/>
</calcChain>
</file>

<file path=xl/sharedStrings.xml><?xml version="1.0" encoding="utf-8"?>
<sst xmlns="http://schemas.openxmlformats.org/spreadsheetml/2006/main" count="436" uniqueCount="233">
  <si>
    <t>教員名</t>
  </si>
  <si>
    <t>書名</t>
  </si>
  <si>
    <t>出版社</t>
  </si>
  <si>
    <t>ニューステージ新地学図表　</t>
  </si>
  <si>
    <t>イメージで捉える感覚英文法　</t>
  </si>
  <si>
    <t>講義名</t>
    <rPh sb="0" eb="2">
      <t>コウギ</t>
    </rPh>
    <rPh sb="2" eb="3">
      <t>メイ</t>
    </rPh>
    <phoneticPr fontId="18"/>
  </si>
  <si>
    <t>本体価格</t>
    <rPh sb="0" eb="2">
      <t>ホンタイ</t>
    </rPh>
    <rPh sb="2" eb="4">
      <t>カカク</t>
    </rPh>
    <phoneticPr fontId="18"/>
  </si>
  <si>
    <t>聖書　ＮＩ４４　</t>
  </si>
  <si>
    <t>Starting Gate　基礎から始める英語演習　</t>
  </si>
  <si>
    <t>Alive Jives　最新ポップスで学ぶ総合英語</t>
  </si>
  <si>
    <t>１８歳からはじめる憲法　第２版</t>
  </si>
  <si>
    <t>テキスト使用しません</t>
  </si>
  <si>
    <t>複数の先生がご担当</t>
    <rPh sb="0" eb="9">
      <t>ふくすうのせんせいがごたんとう</t>
    </rPh>
    <phoneticPr fontId="21" type="Hiragana"/>
  </si>
  <si>
    <t>金井彩香</t>
    <rPh sb="0" eb="4">
      <t>かないさいか</t>
    </rPh>
    <phoneticPr fontId="21" type="Hiragana"/>
  </si>
  <si>
    <t>志堅原郁子</t>
    <rPh sb="0" eb="5">
      <t>しけんばるいくこ</t>
    </rPh>
    <phoneticPr fontId="21" type="Hiragana"/>
  </si>
  <si>
    <t>久保田美由紀</t>
    <rPh sb="0" eb="6">
      <t>くぼたみゆき</t>
    </rPh>
    <phoneticPr fontId="21" type="Hiragana"/>
  </si>
  <si>
    <t>クイズでマスターするＧＳＬ基本英単語２０００　</t>
  </si>
  <si>
    <t>井上千惠子</t>
    <rPh sb="0" eb="5">
      <t>いのうえちえこ</t>
    </rPh>
    <phoneticPr fontId="21" type="Hiragana"/>
  </si>
  <si>
    <t>金星堂</t>
    <rPh sb="0" eb="3">
      <t>きんせいどう</t>
    </rPh>
    <phoneticPr fontId="21" type="Hiragana"/>
  </si>
  <si>
    <t>菅原美穂子</t>
    <rPh sb="0" eb="5">
      <t>すがわらみほこ</t>
    </rPh>
    <phoneticPr fontId="21" type="Hiragana"/>
  </si>
  <si>
    <t>清水香</t>
    <rPh sb="0" eb="3">
      <t>しみずかおり</t>
    </rPh>
    <phoneticPr fontId="21" type="Hiragana"/>
  </si>
  <si>
    <t>Portraits of Japan : Student Book (128 p　</t>
  </si>
  <si>
    <t>矢田智佳子</t>
    <rPh sb="0" eb="5">
      <t>やだちかこ</t>
    </rPh>
    <phoneticPr fontId="21" type="Hiragana"/>
  </si>
  <si>
    <t>白石治恵</t>
    <rPh sb="0" eb="4">
      <t>しらいしはるえ</t>
    </rPh>
    <phoneticPr fontId="21" type="Hiragana"/>
  </si>
  <si>
    <t>Kresser Lucas</t>
    <rPh sb="0" eb="13">
      <t>くれっさーるーかす</t>
    </rPh>
    <phoneticPr fontId="21" type="Hiragana"/>
  </si>
  <si>
    <t>川名早苗</t>
    <rPh sb="0" eb="4">
      <t>かわなさなえ</t>
    </rPh>
    <phoneticPr fontId="21" type="Hiragana"/>
  </si>
  <si>
    <t>藤田佳也</t>
    <rPh sb="0" eb="4">
      <t>ふじたよしや</t>
    </rPh>
    <phoneticPr fontId="21" type="Hiragana"/>
  </si>
  <si>
    <t>Pathways: Reading， Writing， and Critical　</t>
  </si>
  <si>
    <t>井須貴志子</t>
    <rPh sb="0" eb="5">
      <t>いすきしこ</t>
    </rPh>
    <phoneticPr fontId="21" type="Hiragana"/>
  </si>
  <si>
    <t>白土淳子</t>
    <rPh sb="0" eb="4">
      <t>しらとじゅんこ</t>
    </rPh>
    <phoneticPr fontId="21" type="Hiragana"/>
  </si>
  <si>
    <t>小澤修二</t>
    <rPh sb="0" eb="4">
      <t>おざわしゅうじ</t>
    </rPh>
    <phoneticPr fontId="21" type="Hiragana"/>
  </si>
  <si>
    <t>三共出版</t>
    <rPh sb="0" eb="4">
      <t>さんきょうしゅっぱん</t>
    </rPh>
    <phoneticPr fontId="21" type="Hiragana"/>
  </si>
  <si>
    <t>山田弘司</t>
    <rPh sb="0" eb="4">
      <t>やまだひろし</t>
    </rPh>
    <phoneticPr fontId="21" type="Hiragana"/>
  </si>
  <si>
    <t>医歯薬出版</t>
    <rPh sb="0" eb="5">
      <t>いしやくしゅっぱん</t>
    </rPh>
    <phoneticPr fontId="21" type="Hiragana"/>
  </si>
  <si>
    <t>上野岳史</t>
    <rPh sb="0" eb="4">
      <t>うえのたけし</t>
    </rPh>
    <phoneticPr fontId="21" type="Hiragana"/>
  </si>
  <si>
    <t>馬場賢治</t>
    <rPh sb="0" eb="4">
      <t>ばばけんじ</t>
    </rPh>
    <phoneticPr fontId="21" type="Hiragana"/>
  </si>
  <si>
    <t>浜島書店</t>
    <rPh sb="0" eb="4">
      <t>はましましょてん</t>
    </rPh>
    <phoneticPr fontId="21" type="Hiragana"/>
  </si>
  <si>
    <t>小林敬</t>
    <rPh sb="0" eb="3">
      <t>こばやしけい</t>
    </rPh>
    <phoneticPr fontId="21" type="Hiragana"/>
  </si>
  <si>
    <t>ＮＨＫ出版</t>
    <rPh sb="0" eb="5">
      <t>えぬえいちけーしゅっぱん</t>
    </rPh>
    <phoneticPr fontId="21" type="Hiragana"/>
  </si>
  <si>
    <t>片野淳彦</t>
    <rPh sb="0" eb="4">
      <t>かたのあつひろ</t>
    </rPh>
    <phoneticPr fontId="21" type="Hiragana"/>
  </si>
  <si>
    <t>開拓社</t>
    <rPh sb="0" eb="3">
      <t>かいたくしゃ</t>
    </rPh>
    <phoneticPr fontId="21" type="Hiragana"/>
  </si>
  <si>
    <t>大和田秀一</t>
    <rPh sb="0" eb="5">
      <t>おおわだしゅういち</t>
    </rPh>
    <phoneticPr fontId="21" type="Hiragana"/>
  </si>
  <si>
    <t>数研出版</t>
    <rPh sb="0" eb="4">
      <t>すうけんしゅっぱん</t>
    </rPh>
    <phoneticPr fontId="21" type="Hiragana"/>
  </si>
  <si>
    <t>遠井朗子</t>
    <rPh sb="0" eb="4">
      <t>とおいあきこ</t>
    </rPh>
    <phoneticPr fontId="21" type="Hiragana"/>
  </si>
  <si>
    <t>有斐閣</t>
    <rPh sb="0" eb="3">
      <t>ゆうひかく</t>
    </rPh>
    <phoneticPr fontId="21" type="Hiragana"/>
  </si>
  <si>
    <t>大谷克城</t>
    <rPh sb="0" eb="4">
      <t>おおたにかつき</t>
    </rPh>
    <phoneticPr fontId="21" type="Hiragana"/>
  </si>
  <si>
    <t>羊土社</t>
    <rPh sb="0" eb="3">
      <t>ようどしゃ</t>
    </rPh>
    <phoneticPr fontId="21" type="Hiragana"/>
  </si>
  <si>
    <t>植田弘美</t>
    <rPh sb="0" eb="4">
      <t>うえだひろみ</t>
    </rPh>
    <phoneticPr fontId="21" type="Hiragana"/>
  </si>
  <si>
    <t>養賢堂</t>
    <rPh sb="0" eb="3">
      <t>ようけんどう</t>
    </rPh>
    <phoneticPr fontId="21" type="Hiragana"/>
  </si>
  <si>
    <t>岩野英知</t>
    <rPh sb="0" eb="4">
      <t>いわのひでとも</t>
    </rPh>
    <phoneticPr fontId="21" type="Hiragana"/>
  </si>
  <si>
    <t>朝倉書店</t>
    <rPh sb="0" eb="4">
      <t>あさくらしょてん</t>
    </rPh>
    <phoneticPr fontId="21" type="Hiragana"/>
  </si>
  <si>
    <t>丸善出版</t>
    <rPh sb="0" eb="4">
      <t>まるぜんしゅっぱん</t>
    </rPh>
    <phoneticPr fontId="21" type="Hiragana"/>
  </si>
  <si>
    <t>小野寺秀一</t>
    <rPh sb="0" eb="5">
      <t>おのでらしゅういち</t>
    </rPh>
    <phoneticPr fontId="21" type="Hiragana"/>
  </si>
  <si>
    <t>学窓社</t>
    <rPh sb="0" eb="3">
      <t>がくそうしゃ</t>
    </rPh>
    <phoneticPr fontId="21" type="Hiragana"/>
  </si>
  <si>
    <t>日本聖書協会</t>
    <rPh sb="0" eb="6">
      <t>にほんせいしょきょうかい</t>
    </rPh>
    <phoneticPr fontId="21" type="Hiragana"/>
  </si>
  <si>
    <t>Talk a Lot. Book 2 Student Book 2nd ed.</t>
  </si>
  <si>
    <t>柳澤将志</t>
    <rPh sb="0" eb="4">
      <t>やなぎさわまさし</t>
    </rPh>
    <phoneticPr fontId="21" type="Hiragana"/>
  </si>
  <si>
    <t>南雲堂</t>
    <rPh sb="0" eb="3">
      <t>なんうんどう</t>
    </rPh>
    <phoneticPr fontId="21" type="Hiragana"/>
  </si>
  <si>
    <t>Cengage Learning</t>
    <phoneticPr fontId="21" type="Hiragana"/>
  </si>
  <si>
    <t>中村小百合</t>
    <rPh sb="0" eb="5">
      <t>なかむらさゆり</t>
    </rPh>
    <phoneticPr fontId="21" type="Hiragana"/>
  </si>
  <si>
    <t>First Steps to Global Communication　グローバル・トピックスで学ぶ大学基本英文法　</t>
  </si>
  <si>
    <t>センゲージラーニング</t>
    <phoneticPr fontId="21" type="Hiragana"/>
  </si>
  <si>
    <t>税込定価</t>
    <rPh sb="0" eb="2">
      <t>ゼイコミ</t>
    </rPh>
    <rPh sb="2" eb="4">
      <t>テイカ</t>
    </rPh>
    <phoneticPr fontId="18"/>
  </si>
  <si>
    <t>商品コード</t>
    <rPh sb="0" eb="2">
      <t>ショウヒン</t>
    </rPh>
    <phoneticPr fontId="18"/>
  </si>
  <si>
    <t>Side by Side Level 3 Extra Edition : Student Book and eText with CD Highlights 3rd ed.</t>
  </si>
  <si>
    <t>English First Starter　大学英語の総合的アプローチ　入門編　</t>
  </si>
  <si>
    <t>Let’s Chat!</t>
  </si>
  <si>
    <t>Starting Gate　基礎から始める英語演習</t>
  </si>
  <si>
    <t>The Picture of Health　健康と食品ニュースで読む現代社会　</t>
  </si>
  <si>
    <t>基礎物質科学　大学の化学入門</t>
  </si>
  <si>
    <t>法律文化社</t>
    <rPh sb="0" eb="5">
      <t>ほうりつぶんかしゃ</t>
    </rPh>
    <phoneticPr fontId="21" type="Hiragana"/>
  </si>
  <si>
    <t>視覚でとらえる　フォトサイエンス化学図録　３訂版</t>
  </si>
  <si>
    <t>信山社出版</t>
    <rPh sb="0" eb="5">
      <t>しんざんしゃしゅっぱん</t>
    </rPh>
    <phoneticPr fontId="21" type="Hiragana"/>
  </si>
  <si>
    <t>公式ＴＯＥＩＣ　Ｌｉｓｔｅｎｉｎｇ　＆　Ｒｅａｄｉｎｇ問題集　６　</t>
  </si>
  <si>
    <t>ミネルヴァ書房</t>
    <phoneticPr fontId="21" type="Hiragana"/>
  </si>
  <si>
    <t>国際ビジネス
コミュニケーション協会</t>
    <rPh sb="0" eb="2">
      <t>こくさい</t>
    </rPh>
    <rPh sb="16" eb="18">
      <t>きょうかい</t>
    </rPh>
    <phoneticPr fontId="21" type="Hiragana"/>
  </si>
  <si>
    <t>キリスト教学2</t>
  </si>
  <si>
    <t>山我哲雄</t>
    <rPh sb="0" eb="2">
      <t>やまがてつお</t>
    </rPh>
    <phoneticPr fontId="21" type="Hiragana"/>
  </si>
  <si>
    <t>キリスト教入門　</t>
  </si>
  <si>
    <t>岩波書店</t>
    <rPh sb="0" eb="4">
      <t>いわなみしょてん</t>
    </rPh>
    <phoneticPr fontId="21" type="Hiragana"/>
  </si>
  <si>
    <t>英語3　AB-a</t>
  </si>
  <si>
    <t>テイエス企画</t>
    <phoneticPr fontId="21" type="Hiragana"/>
  </si>
  <si>
    <t>英語3　AB-b</t>
  </si>
  <si>
    <t>英語3　AB-c</t>
  </si>
  <si>
    <t>英語3　AB-d</t>
  </si>
  <si>
    <t>David Flenner</t>
    <rPh sb="0" eb="13">
      <t>でびっどふれなー</t>
    </rPh>
    <phoneticPr fontId="21" type="Hiragana"/>
  </si>
  <si>
    <t>Perason ELT</t>
    <phoneticPr fontId="21" type="Hiragana"/>
  </si>
  <si>
    <t>英語3　AB-e</t>
  </si>
  <si>
    <t>英語3　CD-a</t>
  </si>
  <si>
    <t>英語3　CD-b</t>
  </si>
  <si>
    <t>英語3　CD-c</t>
  </si>
  <si>
    <t>英語3　CD-d</t>
  </si>
  <si>
    <t>Four Corners Level 1 Student’s Book B with Self-study and Online Workbook B Pack 2nd ed.</t>
  </si>
  <si>
    <t>Cambridge</t>
    <phoneticPr fontId="21" type="Hiragana"/>
  </si>
  <si>
    <t>英語3　CD-e</t>
  </si>
  <si>
    <t>英語3　GH-a</t>
  </si>
  <si>
    <t>英語3　GH-b</t>
  </si>
  <si>
    <t>Duncan Miller</t>
    <rPh sb="0" eb="13">
      <t>だんかんみらー</t>
    </rPh>
    <phoneticPr fontId="21" type="Hiragana"/>
  </si>
  <si>
    <t>EFL PRESS</t>
    <phoneticPr fontId="21" type="Hiragana"/>
  </si>
  <si>
    <t>英語3　GH-c</t>
  </si>
  <si>
    <t>英語3　GH-d</t>
  </si>
  <si>
    <t>Reading Explorer 4: Student Book Split E　</t>
  </si>
  <si>
    <t>英語3　GH-e</t>
  </si>
  <si>
    <t>Communication in the Real World　TOEICテストに役立つ日常英語　</t>
  </si>
  <si>
    <t>成美堂</t>
    <rPh sb="0" eb="3">
      <t>せいびどう</t>
    </rPh>
    <phoneticPr fontId="21" type="Hiragana"/>
  </si>
  <si>
    <t>英語3　KVW-a</t>
  </si>
  <si>
    <t>英語3　KVW-b</t>
  </si>
  <si>
    <t>Cultural Portraits：Japan and US　日米文化比較で学ぶ総合英語　</t>
  </si>
  <si>
    <t>英語3　KVW-c</t>
  </si>
  <si>
    <t>英語3　KVW-d</t>
  </si>
  <si>
    <t>英語3　KVW-e</t>
  </si>
  <si>
    <t>Joseph Karuzis</t>
    <rPh sb="0" eb="14">
      <t>じょせふかるじす</t>
    </rPh>
    <phoneticPr fontId="21" type="Hiragana"/>
  </si>
  <si>
    <t>英語3　PQR-a</t>
  </si>
  <si>
    <t>Jigsaw: Insightful Reading to Successful　</t>
  </si>
  <si>
    <t>センゲージラーニング</t>
    <phoneticPr fontId="21" type="Hiragana"/>
  </si>
  <si>
    <t>英語3　PQR-b</t>
  </si>
  <si>
    <t>D. Anderson</t>
    <rPh sb="0" eb="11">
      <t>でびっどあんだーそん</t>
    </rPh>
    <phoneticPr fontId="21" type="Hiragana"/>
  </si>
  <si>
    <t>英語3　PQR-c</t>
  </si>
  <si>
    <t>English Ace　コミュニケーションのための実践基礎英語</t>
  </si>
  <si>
    <t>英語3　PQR-d</t>
  </si>
  <si>
    <t>英語3　PQR-e</t>
  </si>
  <si>
    <t>キリスト教学2
K2、V2、W2</t>
    <phoneticPr fontId="18"/>
  </si>
  <si>
    <r>
      <t xml:space="preserve">English for Students of Veterinary Science　獣医学系学生のための総合英語
</t>
    </r>
    <r>
      <rPr>
        <b/>
        <sz val="10"/>
        <color theme="1"/>
        <rFont val="HGPｺﾞｼｯｸM"/>
        <family val="3"/>
        <charset val="128"/>
      </rPr>
      <t>※前学期のテキストを継続使用</t>
    </r>
    <rPh sb="59" eb="62">
      <t>ぜんがっき</t>
    </rPh>
    <rPh sb="68" eb="72">
      <t>けいぞくしよう</t>
    </rPh>
    <phoneticPr fontId="21" type="Hiragana"/>
  </si>
  <si>
    <r>
      <t xml:space="preserve">English for Students of Veterinary Science　獣医学系学生のための総合英語
</t>
    </r>
    <r>
      <rPr>
        <b/>
        <sz val="10"/>
        <color theme="1"/>
        <rFont val="HGPｺﾞｼｯｸM"/>
        <family val="3"/>
        <charset val="128"/>
      </rPr>
      <t>※前学期のテキストを継続使用</t>
    </r>
    <rPh sb="59" eb="62">
      <t>ぜんがっき</t>
    </rPh>
    <rPh sb="68" eb="70">
      <t>けいぞく</t>
    </rPh>
    <rPh sb="70" eb="72">
      <t>しよう</t>
    </rPh>
    <phoneticPr fontId="21" type="Hiragana"/>
  </si>
  <si>
    <t>英語4　AB-a</t>
  </si>
  <si>
    <t>英語4　AB-b</t>
  </si>
  <si>
    <t>英語4　AB-c</t>
  </si>
  <si>
    <t>Four Corners Level 2 Student’s Book B with Self-study and Online Workbook B Pack 2nd ed.</t>
  </si>
  <si>
    <t>Cambridge</t>
    <phoneticPr fontId="21" type="Hiragana"/>
  </si>
  <si>
    <t>英語4　AB-d</t>
  </si>
  <si>
    <t>英語4　AB-e</t>
  </si>
  <si>
    <t>英語4　CD-a</t>
  </si>
  <si>
    <t>英語4　CD-b</t>
  </si>
  <si>
    <t>テイエス企画</t>
    <phoneticPr fontId="21" type="Hiragana"/>
  </si>
  <si>
    <t>英語4　CD-c</t>
  </si>
  <si>
    <t>EFL PRESS</t>
    <phoneticPr fontId="21" type="Hiragana"/>
  </si>
  <si>
    <t>英語4　CD-d</t>
  </si>
  <si>
    <t>World English 1: Student Book 3rd ed. pa　</t>
  </si>
  <si>
    <t>Cengage Learning</t>
    <phoneticPr fontId="21" type="Hiragana"/>
  </si>
  <si>
    <t>英語4　CD-e</t>
  </si>
  <si>
    <t>英語4　GH-a</t>
  </si>
  <si>
    <t>英語4　GH-b</t>
  </si>
  <si>
    <t>英語4　GH-c</t>
  </si>
  <si>
    <t>英語4　GH-d</t>
  </si>
  <si>
    <t>英語4　GH-e</t>
  </si>
  <si>
    <t>英語4　KVW-a</t>
  </si>
  <si>
    <t>What’s Going On in the World?　未来へ続く道　</t>
  </si>
  <si>
    <t>英語4　KVW-b</t>
  </si>
  <si>
    <t>センゲージラーニング</t>
    <phoneticPr fontId="21" type="Hiragana"/>
  </si>
  <si>
    <t>英語4　KVW-c</t>
  </si>
  <si>
    <t>英語4　KVW-d</t>
  </si>
  <si>
    <t>英語4　KVW-e</t>
  </si>
  <si>
    <t>英語4　PQR-a</t>
  </si>
  <si>
    <t>英語4　PQR-b</t>
  </si>
  <si>
    <t>What Do You Mean？　コミュニケーション・ギャップと異文化理解</t>
  </si>
  <si>
    <t>英語4　PQR-c</t>
  </si>
  <si>
    <t>英語4　PQR-d</t>
  </si>
  <si>
    <t>英語4　PQR-e</t>
  </si>
  <si>
    <t>Cengage Learning</t>
    <phoneticPr fontId="21" type="Hiragana"/>
  </si>
  <si>
    <t>英語4(再履修)</t>
  </si>
  <si>
    <r>
      <t xml:space="preserve">English for Students of Veterinary Science　獣医学系学生のための総合英語
</t>
    </r>
    <r>
      <rPr>
        <b/>
        <sz val="10"/>
        <color theme="1"/>
        <rFont val="HGPｺﾞｼｯｸM"/>
        <family val="3"/>
        <charset val="128"/>
      </rPr>
      <t>※前学期のテキストを継続使用</t>
    </r>
    <rPh sb="58" eb="72">
      <t>こめぜんがっきのてきすとをけいぞくしよう</t>
    </rPh>
    <phoneticPr fontId="21" type="Hiragana"/>
  </si>
  <si>
    <r>
      <t xml:space="preserve">English for Students of Veterinary Science　獣医学系学生のための総合英語
</t>
    </r>
    <r>
      <rPr>
        <b/>
        <sz val="10"/>
        <color theme="1"/>
        <rFont val="HGPｺﾞｼｯｸM"/>
        <family val="3"/>
        <charset val="128"/>
      </rPr>
      <t>※前学期のテキストを継続使用</t>
    </r>
    <r>
      <rPr>
        <sz val="10"/>
        <color theme="1"/>
        <rFont val="HGPｺﾞｼｯｸM"/>
        <family val="3"/>
        <charset val="128"/>
      </rPr>
      <t>　</t>
    </r>
    <rPh sb="59" eb="62">
      <t>ぜんがっき</t>
    </rPh>
    <rPh sb="68" eb="72">
      <t>けいぞくしよう</t>
    </rPh>
    <phoneticPr fontId="21" type="Hiragana"/>
  </si>
  <si>
    <t>化学　C・Ｄ</t>
  </si>
  <si>
    <t>建学原論</t>
  </si>
  <si>
    <t>酪農学園大学</t>
    <rPh sb="0" eb="6">
      <t>らくのうがくえんだいがく</t>
    </rPh>
    <phoneticPr fontId="21" type="Hiragana"/>
  </si>
  <si>
    <t>情報処理基礎演習</t>
  </si>
  <si>
    <t>実践ドリルで学ぶ　Office活用術　Word・Excel・PowerPoint</t>
  </si>
  <si>
    <t>noa出版</t>
    <rPh sb="0" eb="5">
      <t>のあしゅっぱん</t>
    </rPh>
    <phoneticPr fontId="21" type="Hiragana"/>
  </si>
  <si>
    <t>心理学G、Ｈ</t>
  </si>
  <si>
    <t>心理学　第２版</t>
  </si>
  <si>
    <t>心理学P、Q</t>
  </si>
  <si>
    <t>数学2　Ｈ、G</t>
  </si>
  <si>
    <t>計算力をつける線形代数　</t>
  </si>
  <si>
    <t>内田老鶴圃</t>
    <rPh sb="0" eb="5">
      <t>うちだろうかくほ</t>
    </rPh>
    <phoneticPr fontId="21" type="Hiragana"/>
  </si>
  <si>
    <t>地学a</t>
  </si>
  <si>
    <t>哲学　CD、PＱR</t>
  </si>
  <si>
    <t>ソフィーの世界　</t>
    <phoneticPr fontId="21" type="Hiragana"/>
  </si>
  <si>
    <t>文学b</t>
  </si>
  <si>
    <t>イギリス小説入門　</t>
  </si>
  <si>
    <t>研究社</t>
    <rPh sb="0" eb="3">
      <t>けんきゅうしゃ</t>
    </rPh>
    <phoneticPr fontId="21" type="Hiragana"/>
  </si>
  <si>
    <t>日本国憲法
A・B、C・D</t>
    <phoneticPr fontId="18"/>
  </si>
  <si>
    <t>化学　A・Ｂ</t>
  </si>
  <si>
    <t>法学b</t>
  </si>
  <si>
    <t>公式ＴＯＥＩＣ　Ｌｉｓｔｅｎｉｎｇ　＆　Ｒｅａｄｉｎｇ　プラクティスリスニング編　</t>
  </si>
  <si>
    <t>英語3　
AB-a、GH-c</t>
    <phoneticPr fontId="18"/>
  </si>
  <si>
    <t>英語4　
CD-b、GH-d</t>
    <phoneticPr fontId="18"/>
  </si>
  <si>
    <t>教育原理</t>
  </si>
  <si>
    <t>志賀聡</t>
    <rPh sb="0" eb="3">
      <t>しがさとる</t>
    </rPh>
    <phoneticPr fontId="21" type="Hiragana"/>
  </si>
  <si>
    <t>よくわかる教育学原論　新版</t>
  </si>
  <si>
    <t>基礎栄養学</t>
  </si>
  <si>
    <t>基礎栄養学　第４版</t>
  </si>
  <si>
    <t>生化学2</t>
  </si>
  <si>
    <r>
      <t>酪農学園の創立　黒澤酉蔵と建学の精神　</t>
    </r>
    <r>
      <rPr>
        <b/>
        <sz val="10"/>
        <color theme="1"/>
        <rFont val="HGPｺﾞｼｯｸM"/>
        <family val="3"/>
        <charset val="128"/>
      </rPr>
      <t>※無料配布です</t>
    </r>
    <rPh sb="20" eb="22">
      <t>むりょう</t>
    </rPh>
    <rPh sb="22" eb="24">
      <t>はいふ</t>
    </rPh>
    <phoneticPr fontId="21" type="Hiragana"/>
  </si>
  <si>
    <t>獣医解剖学実習</t>
  </si>
  <si>
    <t>新編家畜比較解剖図説　下巻　</t>
  </si>
  <si>
    <t>新編家畜比較解剖図説　上巻　</t>
  </si>
  <si>
    <t>獣医生化学</t>
  </si>
  <si>
    <t>獣医生化学　改訂</t>
  </si>
  <si>
    <t>獣医組織学A</t>
  </si>
  <si>
    <t>渡邉敬文</t>
    <rPh sb="0" eb="4">
      <t>わたなべたかふみ</t>
    </rPh>
    <phoneticPr fontId="21" type="Hiragana"/>
  </si>
  <si>
    <t>獣医組織学　第８版</t>
  </si>
  <si>
    <t>分子生物学講義中継　ｐａｒｔ０下巻　</t>
  </si>
  <si>
    <t>分子生物学講義中継　ｐａｒｔ０上巻　</t>
  </si>
  <si>
    <t>獣医生理学総論</t>
  </si>
  <si>
    <t>北村浩</t>
    <rPh sb="0" eb="3">
      <t>きたむらひろし</t>
    </rPh>
    <phoneticPr fontId="21" type="Hiragana"/>
  </si>
  <si>
    <t>ギャノング生理学　原書２５版</t>
  </si>
  <si>
    <t>コスタンゾ明解生理学　原著第６版</t>
  </si>
  <si>
    <t>エルゼビア・ジャパン</t>
    <phoneticPr fontId="21" type="Hiragana"/>
  </si>
  <si>
    <t>デュークス獣医生理学　原書１３版</t>
  </si>
  <si>
    <t>生理学テキスト　第８版</t>
  </si>
  <si>
    <t>文光堂</t>
    <rPh sb="0" eb="3">
      <t>ぶんこうどう</t>
    </rPh>
    <phoneticPr fontId="21" type="Hiragana"/>
  </si>
  <si>
    <r>
      <t>法学六法’21　</t>
    </r>
    <r>
      <rPr>
        <b/>
        <sz val="10"/>
        <color theme="1"/>
        <rFont val="HGPｺﾞｼｯｸM"/>
        <family val="3"/>
        <charset val="128"/>
      </rPr>
      <t>※9月下旬発売。片野先生了承済み。</t>
    </r>
    <rPh sb="10" eb="11">
      <t>がつ</t>
    </rPh>
    <rPh sb="11" eb="13">
      <t>げじゅん</t>
    </rPh>
    <rPh sb="13" eb="15">
      <t>はつばい</t>
    </rPh>
    <rPh sb="16" eb="18">
      <t>かたの</t>
    </rPh>
    <rPh sb="18" eb="20">
      <t>せんせい</t>
    </rPh>
    <rPh sb="20" eb="22">
      <t>りょうしょう</t>
    </rPh>
    <rPh sb="22" eb="23">
      <t>すみ</t>
    </rPh>
    <phoneticPr fontId="21" type="Hiragana"/>
  </si>
  <si>
    <t>注文数</t>
    <rPh sb="0" eb="3">
      <t>チュウモンスウ</t>
    </rPh>
    <phoneticPr fontId="18"/>
  </si>
  <si>
    <t>金額</t>
    <rPh sb="0" eb="2">
      <t>キンガク</t>
    </rPh>
    <phoneticPr fontId="18"/>
  </si>
  <si>
    <t>合計金額</t>
    <rPh sb="0" eb="2">
      <t>ゴウケイ</t>
    </rPh>
    <rPh sb="2" eb="4">
      <t>キンガク</t>
    </rPh>
    <phoneticPr fontId="18"/>
  </si>
  <si>
    <t>合計
冊数</t>
    <rPh sb="0" eb="2">
      <t>ゴウケイ</t>
    </rPh>
    <rPh sb="3" eb="5">
      <t>サツスウ</t>
    </rPh>
    <phoneticPr fontId="18"/>
  </si>
  <si>
    <r>
      <t>ポケット六法　令和3年版　</t>
    </r>
    <r>
      <rPr>
        <b/>
        <sz val="10"/>
        <color theme="1"/>
        <rFont val="HGPｺﾞｼｯｸM"/>
        <family val="3"/>
        <charset val="128"/>
      </rPr>
      <t>※9/18発売予定。遠井先生了承済み。</t>
    </r>
    <rPh sb="18" eb="20">
      <t>はつばい</t>
    </rPh>
    <rPh sb="20" eb="22">
      <t>よてい</t>
    </rPh>
    <rPh sb="23" eb="25">
      <t>とおい</t>
    </rPh>
    <rPh sb="25" eb="27">
      <t>せんせい</t>
    </rPh>
    <rPh sb="27" eb="29">
      <t>りょうしょう</t>
    </rPh>
    <rPh sb="29" eb="30">
      <t>すみ</t>
    </rPh>
    <phoneticPr fontId="21" type="Hiragana"/>
  </si>
  <si>
    <r>
      <t>栄養科学イラストレイテッド　生化学　第３版　</t>
    </r>
    <r>
      <rPr>
        <b/>
        <sz val="10"/>
        <color theme="1"/>
        <rFont val="HGPｺﾞｼｯｸM"/>
        <family val="3"/>
        <charset val="128"/>
      </rPr>
      <t>※前学期のテキストを継続使用</t>
    </r>
    <rPh sb="23" eb="26">
      <t>ぜんがっき</t>
    </rPh>
    <rPh sb="32" eb="34">
      <t>けいぞく</t>
    </rPh>
    <rPh sb="34" eb="36">
      <t>しよう</t>
    </rPh>
    <phoneticPr fontId="21" type="Hiragana"/>
  </si>
  <si>
    <t>学年</t>
    <rPh sb="0" eb="2">
      <t>ガクネン</t>
    </rPh>
    <phoneticPr fontId="18"/>
  </si>
  <si>
    <t>学籍番号</t>
    <rPh sb="0" eb="2">
      <t>ガクセキ</t>
    </rPh>
    <rPh sb="2" eb="4">
      <t>バンゴウ</t>
    </rPh>
    <phoneticPr fontId="18"/>
  </si>
  <si>
    <t>TEL</t>
    <phoneticPr fontId="18"/>
  </si>
  <si>
    <t>名前</t>
    <rPh sb="0" eb="2">
      <t>ナマエ</t>
    </rPh>
    <phoneticPr fontId="18"/>
  </si>
  <si>
    <t>フリガナ</t>
    <phoneticPr fontId="18"/>
  </si>
  <si>
    <t>住所</t>
    <rPh sb="0" eb="2">
      <t>ジュウショ</t>
    </rPh>
    <phoneticPr fontId="18"/>
  </si>
  <si>
    <t>配送先住所</t>
    <rPh sb="0" eb="2">
      <t>ハイソウ</t>
    </rPh>
    <rPh sb="2" eb="3">
      <t>サキ</t>
    </rPh>
    <rPh sb="3" eb="5">
      <t>ジュウショ</t>
    </rPh>
    <phoneticPr fontId="18"/>
  </si>
  <si>
    <t>学類　</t>
    <rPh sb="0" eb="2">
      <t>ガクルイ</t>
    </rPh>
    <phoneticPr fontId="18"/>
  </si>
  <si>
    <t>メールアドレス</t>
    <phoneticPr fontId="18"/>
  </si>
  <si>
    <t>〒　郵便番号</t>
    <rPh sb="2" eb="6">
      <t>ユウビンバンゴウ</t>
    </rPh>
    <phoneticPr fontId="18"/>
  </si>
  <si>
    <t>日本国憲法　K・Ｖ・Ｗ</t>
    <phoneticPr fontId="18"/>
  </si>
  <si>
    <t>酪農学園生協　2020年度後学期教科書販売　メール専用注文書　1年生用</t>
    <rPh sb="0" eb="2">
      <t>ラクノウ</t>
    </rPh>
    <rPh sb="2" eb="4">
      <t>ガクエン</t>
    </rPh>
    <rPh sb="4" eb="6">
      <t>セイキョウ</t>
    </rPh>
    <rPh sb="32" eb="34">
      <t>ネンセイ</t>
    </rPh>
    <rPh sb="34" eb="35">
      <t>ヨウ</t>
    </rPh>
    <phoneticPr fontId="18"/>
  </si>
  <si>
    <t>↓注文者情報記入欄↓</t>
    <rPh sb="1" eb="3">
      <t>チュウモン</t>
    </rPh>
    <rPh sb="3" eb="4">
      <t>シャ</t>
    </rPh>
    <rPh sb="4" eb="6">
      <t>ジョウホウ</t>
    </rPh>
    <rPh sb="6" eb="8">
      <t>キニュウ</t>
    </rPh>
    <rPh sb="8" eb="9">
      <t>ラン</t>
    </rPh>
    <phoneticPr fontId="18"/>
  </si>
  <si>
    <t xml:space="preserve">
●注文者情報記入欄全ての項目にご記入頂き、下にある教科書リストの「注文数記入欄」に必要数量を入力の上、この注文書をメールにてお送り下さい(cp-book@rakuno.ac.jp　担当：丸山まで)また写メールは判読できない可能性がありますので受付できません。
●別途「配送料・代引き手数料」がかかります。金額は注文サイトでご確認下さい。今回は「配送料・代引き手数料」について大学からの補助はありません。ご注文の都度ご負担頂く事になります。また品切れなどで発送が複数回になる場合でもご注文者負担になります。品切れの際は発送前に生協からご連絡を致しますので発送について可否をお伝え下さい。
●発送後のキャンセルはどのような理由であってもキャンセルは承っておりません。必ずＵＮＩＰＡや初回講義などで必要なテキストをご確認頂いた上でご注文下さい。
●リスト以外の書籍はこの注文書ではご購入出来ません。直接生協店舗にてお求め頂くか別途メールにてご相談下さい。
</t>
    <rPh sb="2" eb="4">
      <t>チュウモン</t>
    </rPh>
    <rPh sb="4" eb="5">
      <t>シャ</t>
    </rPh>
    <rPh sb="5" eb="7">
      <t>ジョウホウ</t>
    </rPh>
    <rPh sb="7" eb="9">
      <t>キニュウ</t>
    </rPh>
    <rPh sb="9" eb="10">
      <t>ラン</t>
    </rPh>
    <rPh sb="10" eb="11">
      <t>スベ</t>
    </rPh>
    <rPh sb="13" eb="15">
      <t>コウモク</t>
    </rPh>
    <rPh sb="17" eb="19">
      <t>キニュウ</t>
    </rPh>
    <rPh sb="19" eb="20">
      <t>イタダ</t>
    </rPh>
    <rPh sb="26" eb="29">
      <t>キョウカショ</t>
    </rPh>
    <rPh sb="34" eb="37">
      <t>チュウモンスウ</t>
    </rPh>
    <rPh sb="37" eb="39">
      <t>キニュウ</t>
    </rPh>
    <rPh sb="39" eb="40">
      <t>ラン</t>
    </rPh>
    <rPh sb="42" eb="44">
      <t>ヒツヨウ</t>
    </rPh>
    <rPh sb="44" eb="46">
      <t>スウリョウ</t>
    </rPh>
    <rPh sb="47" eb="49">
      <t>ニュウリョク</t>
    </rPh>
    <rPh sb="50" eb="51">
      <t>ウエ</t>
    </rPh>
    <rPh sb="54" eb="57">
      <t>チュウモンショ</t>
    </rPh>
    <rPh sb="91" eb="93">
      <t>タントウ</t>
    </rPh>
    <rPh sb="94" eb="96">
      <t>マルヤマ</t>
    </rPh>
    <rPh sb="133" eb="135">
      <t>ベット</t>
    </rPh>
    <rPh sb="136" eb="138">
      <t>ハイソウ</t>
    </rPh>
    <rPh sb="138" eb="139">
      <t>リョウ</t>
    </rPh>
    <rPh sb="140" eb="142">
      <t>ダイビ</t>
    </rPh>
    <rPh sb="143" eb="146">
      <t>テスウリョウ</t>
    </rPh>
    <rPh sb="154" eb="156">
      <t>キンガク</t>
    </rPh>
    <rPh sb="157" eb="159">
      <t>チュウモン</t>
    </rPh>
    <rPh sb="164" eb="166">
      <t>カクニン</t>
    </rPh>
    <rPh sb="166" eb="167">
      <t>クダ</t>
    </rPh>
    <rPh sb="170" eb="172">
      <t>コンカイ</t>
    </rPh>
    <rPh sb="174" eb="176">
      <t>ハイソウ</t>
    </rPh>
    <rPh sb="176" eb="177">
      <t>リョウ</t>
    </rPh>
    <rPh sb="178" eb="180">
      <t>ダイビ</t>
    </rPh>
    <rPh sb="181" eb="184">
      <t>テスウリョウ</t>
    </rPh>
    <rPh sb="189" eb="191">
      <t>ダイガク</t>
    </rPh>
    <rPh sb="194" eb="196">
      <t>ホジョ</t>
    </rPh>
    <rPh sb="204" eb="206">
      <t>チュウモン</t>
    </rPh>
    <rPh sb="207" eb="209">
      <t>ツド</t>
    </rPh>
    <rPh sb="210" eb="212">
      <t>フタン</t>
    </rPh>
    <rPh sb="212" eb="213">
      <t>イタダ</t>
    </rPh>
    <rPh sb="214" eb="215">
      <t>コト</t>
    </rPh>
    <rPh sb="223" eb="224">
      <t>シナ</t>
    </rPh>
    <rPh sb="224" eb="225">
      <t>ギ</t>
    </rPh>
    <rPh sb="229" eb="231">
      <t>ハッソウ</t>
    </rPh>
    <rPh sb="232" eb="234">
      <t>フクスウ</t>
    </rPh>
    <rPh sb="234" eb="235">
      <t>カイ</t>
    </rPh>
    <rPh sb="238" eb="240">
      <t>バアイ</t>
    </rPh>
    <rPh sb="243" eb="245">
      <t>チュウモン</t>
    </rPh>
    <rPh sb="245" eb="246">
      <t>シャ</t>
    </rPh>
    <rPh sb="246" eb="248">
      <t>フタン</t>
    </rPh>
    <rPh sb="254" eb="255">
      <t>シナ</t>
    </rPh>
    <rPh sb="255" eb="256">
      <t>ギ</t>
    </rPh>
    <rPh sb="258" eb="259">
      <t>サイ</t>
    </rPh>
    <rPh sb="260" eb="262">
      <t>ハッソウ</t>
    </rPh>
    <rPh sb="262" eb="263">
      <t>マエ</t>
    </rPh>
    <rPh sb="264" eb="266">
      <t>セイキョウ</t>
    </rPh>
    <rPh sb="269" eb="271">
      <t>レンラク</t>
    </rPh>
    <rPh sb="272" eb="273">
      <t>イタ</t>
    </rPh>
    <rPh sb="278" eb="280">
      <t>ハッソウ</t>
    </rPh>
    <rPh sb="284" eb="286">
      <t>カヒ</t>
    </rPh>
    <rPh sb="288" eb="289">
      <t>ツタ</t>
    </rPh>
    <rPh sb="290" eb="291">
      <t>クダ</t>
    </rPh>
    <rPh sb="297" eb="299">
      <t>ハッソウ</t>
    </rPh>
    <rPh sb="299" eb="300">
      <t>ゴ</t>
    </rPh>
    <rPh sb="312" eb="314">
      <t>リユウ</t>
    </rPh>
    <rPh sb="325" eb="326">
      <t>ウケタマワ</t>
    </rPh>
    <rPh sb="334" eb="335">
      <t>カナラ</t>
    </rPh>
    <rPh sb="342" eb="344">
      <t>ショカイ</t>
    </rPh>
    <rPh sb="344" eb="346">
      <t>コウギ</t>
    </rPh>
    <rPh sb="349" eb="351">
      <t>ヒツヨウ</t>
    </rPh>
    <rPh sb="358" eb="360">
      <t>カクニン</t>
    </rPh>
    <rPh sb="360" eb="361">
      <t>イタダ</t>
    </rPh>
    <rPh sb="363" eb="364">
      <t>ウエ</t>
    </rPh>
    <rPh sb="366" eb="368">
      <t>チュウモン</t>
    </rPh>
    <rPh sb="368" eb="369">
      <t>クダ</t>
    </rPh>
    <rPh sb="378" eb="380">
      <t>イガイ</t>
    </rPh>
    <rPh sb="381" eb="383">
      <t>ショセキ</t>
    </rPh>
    <rPh sb="386" eb="389">
      <t>チュウモンショ</t>
    </rPh>
    <rPh sb="392" eb="394">
      <t>コウニュウ</t>
    </rPh>
    <rPh sb="394" eb="396">
      <t>デキ</t>
    </rPh>
    <rPh sb="400" eb="402">
      <t>チョクセツ</t>
    </rPh>
    <rPh sb="402" eb="404">
      <t>セイキョウ</t>
    </rPh>
    <rPh sb="404" eb="406">
      <t>テンポ</t>
    </rPh>
    <rPh sb="409" eb="410">
      <t>モト</t>
    </rPh>
    <rPh sb="411" eb="412">
      <t>イタダ</t>
    </rPh>
    <rPh sb="414" eb="416">
      <t>ベット</t>
    </rPh>
    <rPh sb="422" eb="424">
      <t>ソウダン</t>
    </rPh>
    <rPh sb="424" eb="425">
      <t>クダ</t>
    </rPh>
    <phoneticPr fontId="18"/>
  </si>
  <si>
    <t>↓下記注意事項を必ずお読み頂き、同意の上ご利用下さいませ↓</t>
    <rPh sb="1" eb="3">
      <t>カキ</t>
    </rPh>
    <rPh sb="3" eb="5">
      <t>チュウイ</t>
    </rPh>
    <rPh sb="5" eb="7">
      <t>ジコウ</t>
    </rPh>
    <rPh sb="16" eb="18">
      <t>ドウイ</t>
    </rPh>
    <rPh sb="19" eb="20">
      <t>ウエ</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</si>
</sst>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theme="1"/>
      <name val="ＭＳ 明朝"/>
      <family val="2"/>
      <charset val="128"/>
    </font>
    <font>
      <sz val="10"/>
      <color theme="1"/>
      <name val="ＭＳ Ｐゴシック"/>
      <family val="2"/>
      <charset val="128"/>
    </font>
    <font>
      <sz val="6"/>
      <name val="HGSｺﾞｼｯｸM"/>
      <family val="2"/>
      <charset val="128"/>
    </font>
    <font>
      <sz val="10"/>
      <color theme="1"/>
      <name val="HGSｺﾞｼｯｸM"/>
      <family val="3"/>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b/>
      <i/>
      <sz val="11"/>
      <color theme="1"/>
      <name val="HGPｺﾞｼｯｸM"/>
      <family val="3"/>
      <charset val="128"/>
    </font>
    <font>
      <sz val="8"/>
      <color theme="1"/>
      <name val="HGPｺﾞｼｯｸM"/>
      <family val="3"/>
      <charset val="128"/>
    </font>
    <font>
      <b/>
      <i/>
      <sz val="10"/>
      <color theme="1"/>
      <name val="HGPｺﾞｼｯｸM"/>
      <family val="3"/>
      <charset val="128"/>
    </font>
    <font>
      <b/>
      <i/>
      <sz val="9"/>
      <color theme="1"/>
      <name val="HGPｺﾞｼｯｸM"/>
      <family val="3"/>
      <charset val="128"/>
    </font>
    <font>
      <sz val="10"/>
      <name val="HGPｺﾞｼｯｸM"/>
      <family val="3"/>
      <charset val="128"/>
    </font>
    <font>
      <b/>
      <sz val="10"/>
      <color theme="1"/>
      <name val="HGPｺﾞｼｯｸM"/>
      <family val="3"/>
      <charset val="128"/>
    </font>
    <font>
      <sz val="8"/>
      <color theme="1"/>
      <name val="HGSｺﾞｼｯｸM"/>
      <family val="2"/>
      <charset val="128"/>
    </font>
    <font>
      <sz val="10"/>
      <name val="HGSｺﾞｼｯｸM"/>
      <family val="3"/>
      <charset val="128"/>
    </font>
    <font>
      <b/>
      <sz val="11"/>
      <color rgb="FFFF0000"/>
      <name val="HGPｺﾞｼｯｸM"/>
      <family val="3"/>
      <charset val="128"/>
    </font>
    <font>
      <b/>
      <sz val="12"/>
      <name val="HGPｺﾞｼｯｸM"/>
      <family val="3"/>
      <charset val="128"/>
    </font>
    <font>
      <b/>
      <sz val="12"/>
      <color theme="1"/>
      <name val="HGPｺﾞｼｯｸM"/>
      <family val="3"/>
      <charset val="128"/>
    </font>
    <font>
      <sz val="16"/>
      <color theme="1"/>
      <name val="HGPｺﾞｼｯｸM"/>
      <family val="3"/>
      <charset val="128"/>
    </font>
    <font>
      <sz val="12"/>
      <color theme="1"/>
      <name val="HGPｺﾞｼｯｸM"/>
      <family val="3"/>
      <charset val="128"/>
    </font>
    <font>
      <sz val="14"/>
      <color theme="1"/>
      <name val="HGPｺﾞｼｯｸM"/>
      <family val="3"/>
      <charset val="128"/>
    </font>
    <font>
      <b/>
      <sz val="24"/>
      <color theme="5"/>
      <name val="HGPｺﾞｼｯｸM"/>
      <family val="3"/>
      <charset val="128"/>
    </font>
    <font>
      <sz val="16"/>
      <color theme="0"/>
      <name val="HGPｺﾞｼｯｸM"/>
      <family val="3"/>
      <charset val="128"/>
    </font>
    <font>
      <sz val="24"/>
      <color rgb="FFFF0000"/>
      <name val="HGP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dashed">
        <color indexed="64"/>
      </bottom>
      <diagonal/>
    </border>
    <border>
      <left style="thin">
        <color indexed="64"/>
      </left>
      <right style="thick">
        <color indexed="64"/>
      </right>
      <top style="thick">
        <color indexed="64"/>
      </top>
      <bottom style="dashed">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right/>
      <top/>
      <bottom style="dashed">
        <color indexed="64"/>
      </bottom>
      <diagonal/>
    </border>
    <border>
      <left style="thick">
        <color indexed="64"/>
      </left>
      <right/>
      <top style="thick">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thick">
        <color indexed="64"/>
      </left>
      <right/>
      <top style="dashed">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medium">
        <color indexed="64"/>
      </right>
      <top style="thick">
        <color indexed="64"/>
      </top>
      <bottom style="thin">
        <color auto="1"/>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dashed">
        <color indexed="64"/>
      </top>
      <bottom style="thin">
        <color indexed="64"/>
      </bottom>
      <diagonal/>
    </border>
    <border>
      <left style="thin">
        <color indexed="64"/>
      </left>
      <right style="thick">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ck">
        <color indexed="64"/>
      </left>
      <right style="thin">
        <color indexed="64"/>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cellStyleXfs>
  <cellXfs count="177">
    <xf numFmtId="0" fontId="0" fillId="0" borderId="0" xfId="0">
      <alignment vertical="center"/>
    </xf>
    <xf numFmtId="0" fontId="23"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3" fillId="0" borderId="0" xfId="0" applyFont="1" applyAlignment="1">
      <alignment horizontal="center" vertical="center"/>
    </xf>
    <xf numFmtId="0" fontId="25" fillId="0" borderId="10" xfId="43" applyFont="1" applyBorder="1" applyAlignment="1">
      <alignment horizontal="center" vertical="center"/>
    </xf>
    <xf numFmtId="0" fontId="25" fillId="0" borderId="10" xfId="0" applyFont="1" applyBorder="1" applyAlignment="1">
      <alignment horizontal="center" vertical="center" wrapText="1"/>
    </xf>
    <xf numFmtId="177" fontId="27" fillId="0" borderId="10" xfId="0" applyNumberFormat="1" applyFont="1" applyBorder="1" applyAlignment="1">
      <alignment horizontal="center" vertical="center"/>
    </xf>
    <xf numFmtId="176" fontId="24" fillId="0" borderId="10" xfId="0" applyNumberFormat="1" applyFont="1" applyFill="1" applyBorder="1" applyAlignment="1">
      <alignment horizontal="center" vertical="center" wrapText="1"/>
    </xf>
    <xf numFmtId="0" fontId="24" fillId="0" borderId="10" xfId="0" applyFont="1" applyBorder="1" applyAlignment="1">
      <alignment horizontal="center" vertical="center"/>
    </xf>
    <xf numFmtId="0" fontId="25" fillId="0" borderId="0" xfId="43" applyFont="1" applyBorder="1" applyAlignment="1">
      <alignment horizontal="center" vertical="center"/>
    </xf>
    <xf numFmtId="0" fontId="25" fillId="0" borderId="0" xfId="0" applyFont="1" applyBorder="1" applyAlignment="1">
      <alignment vertical="center" wrapText="1"/>
    </xf>
    <xf numFmtId="0" fontId="25" fillId="0" borderId="0" xfId="0" applyFont="1" applyBorder="1">
      <alignment vertical="center"/>
    </xf>
    <xf numFmtId="176" fontId="25" fillId="0" borderId="0" xfId="0" applyNumberFormat="1" applyFont="1" applyFill="1" applyBorder="1" applyAlignment="1">
      <alignment vertical="center" wrapText="1"/>
    </xf>
    <xf numFmtId="0" fontId="24" fillId="0" borderId="0" xfId="0" applyFont="1" applyBorder="1">
      <alignment vertical="center"/>
    </xf>
    <xf numFmtId="0" fontId="24" fillId="0" borderId="0" xfId="0" applyFont="1">
      <alignment vertical="center"/>
    </xf>
    <xf numFmtId="0" fontId="25" fillId="0" borderId="11" xfId="43" applyFont="1" applyBorder="1" applyAlignment="1">
      <alignment horizontal="center" vertical="center"/>
    </xf>
    <xf numFmtId="0" fontId="25" fillId="0" borderId="0" xfId="0" applyFont="1" applyAlignment="1">
      <alignment vertical="center" wrapText="1"/>
    </xf>
    <xf numFmtId="0" fontId="25" fillId="0" borderId="0" xfId="0" applyFont="1" applyAlignment="1">
      <alignment vertical="center"/>
    </xf>
    <xf numFmtId="0" fontId="23" fillId="0" borderId="0" xfId="0" applyFont="1" applyBorder="1" applyAlignment="1">
      <alignment vertical="center" wrapText="1"/>
    </xf>
    <xf numFmtId="0" fontId="23" fillId="0" borderId="0" xfId="0" applyFont="1" applyFill="1" applyBorder="1" applyAlignment="1">
      <alignment vertical="center" wrapText="1"/>
    </xf>
    <xf numFmtId="0" fontId="23" fillId="0" borderId="0" xfId="0" applyFont="1" applyBorder="1" applyAlignment="1">
      <alignment vertical="center"/>
    </xf>
    <xf numFmtId="176" fontId="23" fillId="0" borderId="0" xfId="0" applyNumberFormat="1" applyFont="1" applyBorder="1" applyAlignment="1">
      <alignment vertical="center"/>
    </xf>
    <xf numFmtId="0" fontId="24" fillId="0" borderId="0" xfId="0" applyFont="1" applyBorder="1" applyAlignment="1">
      <alignment vertical="center"/>
    </xf>
    <xf numFmtId="0" fontId="24" fillId="0" borderId="10" xfId="0" applyFont="1" applyBorder="1">
      <alignment vertical="center"/>
    </xf>
    <xf numFmtId="0" fontId="24" fillId="0" borderId="10" xfId="0" applyFont="1" applyBorder="1" applyAlignment="1">
      <alignment horizontal="center" vertical="center" wrapText="1"/>
    </xf>
    <xf numFmtId="0" fontId="24" fillId="0" borderId="10" xfId="0" applyFont="1" applyBorder="1" applyAlignment="1">
      <alignment vertical="center" wrapText="1"/>
    </xf>
    <xf numFmtId="0" fontId="24" fillId="0" borderId="10" xfId="0" applyFont="1" applyFill="1" applyBorder="1" applyAlignment="1">
      <alignment horizontal="center" vertical="center"/>
    </xf>
    <xf numFmtId="0" fontId="25" fillId="33" borderId="10" xfId="43" applyFont="1" applyFill="1" applyBorder="1" applyAlignment="1">
      <alignment horizontal="center"/>
    </xf>
    <xf numFmtId="0" fontId="26" fillId="33" borderId="10" xfId="43" applyFont="1" applyFill="1" applyBorder="1" applyAlignment="1">
      <alignment horizontal="center" vertical="center" wrapText="1"/>
    </xf>
    <xf numFmtId="0" fontId="26" fillId="33" borderId="10" xfId="43" applyFont="1" applyFill="1" applyBorder="1" applyAlignment="1">
      <alignment horizontal="center" vertical="center"/>
    </xf>
    <xf numFmtId="3" fontId="26" fillId="33" borderId="10" xfId="43" applyNumberFormat="1" applyFont="1" applyFill="1" applyBorder="1" applyAlignment="1">
      <alignment horizontal="center" vertical="center" wrapText="1"/>
    </xf>
    <xf numFmtId="3" fontId="26" fillId="33" borderId="10" xfId="43" applyNumberFormat="1" applyFont="1" applyFill="1" applyBorder="1" applyAlignment="1">
      <alignment horizontal="center" vertical="center"/>
    </xf>
    <xf numFmtId="0" fontId="23" fillId="33" borderId="10" xfId="43" applyFont="1" applyFill="1" applyBorder="1" applyAlignment="1"/>
    <xf numFmtId="0" fontId="26" fillId="33" borderId="12" xfId="43" applyFont="1" applyFill="1" applyBorder="1" applyAlignment="1">
      <alignment horizontal="center" vertical="center" wrapText="1"/>
    </xf>
    <xf numFmtId="0" fontId="26" fillId="33" borderId="12" xfId="43" applyFont="1" applyFill="1" applyBorder="1" applyAlignment="1">
      <alignment horizontal="center" vertical="center"/>
    </xf>
    <xf numFmtId="0" fontId="25" fillId="33" borderId="10" xfId="43" applyFont="1" applyFill="1" applyBorder="1" applyAlignment="1"/>
    <xf numFmtId="0" fontId="28" fillId="33" borderId="10" xfId="43" applyFont="1" applyFill="1" applyBorder="1" applyAlignment="1">
      <alignment horizontal="center" vertical="center" wrapText="1"/>
    </xf>
    <xf numFmtId="0" fontId="28" fillId="33" borderId="10" xfId="43" applyFont="1" applyFill="1" applyBorder="1" applyAlignment="1">
      <alignment horizontal="center" vertical="center"/>
    </xf>
    <xf numFmtId="3" fontId="28" fillId="33" borderId="10" xfId="43" applyNumberFormat="1" applyFont="1" applyFill="1" applyBorder="1" applyAlignment="1">
      <alignment horizontal="center" vertical="center" wrapText="1"/>
    </xf>
    <xf numFmtId="3" fontId="28" fillId="33" borderId="10" xfId="43" applyNumberFormat="1" applyFont="1" applyFill="1" applyBorder="1" applyAlignment="1">
      <alignment horizontal="center" vertical="center"/>
    </xf>
    <xf numFmtId="0" fontId="24" fillId="33" borderId="10" xfId="43" applyFont="1" applyFill="1" applyBorder="1" applyAlignment="1"/>
    <xf numFmtId="0" fontId="29" fillId="33" borderId="10" xfId="43" applyFont="1" applyFill="1" applyBorder="1" applyAlignment="1">
      <alignment horizontal="center" vertical="center" wrapText="1"/>
    </xf>
    <xf numFmtId="0" fontId="29" fillId="33" borderId="10" xfId="43" applyFont="1" applyFill="1" applyBorder="1" applyAlignment="1">
      <alignment horizontal="center" vertical="center"/>
    </xf>
    <xf numFmtId="176" fontId="22" fillId="0" borderId="0" xfId="0" applyNumberFormat="1" applyFont="1" applyFill="1" applyBorder="1" applyAlignment="1">
      <alignment horizontal="center" vertical="center" wrapText="1"/>
    </xf>
    <xf numFmtId="0" fontId="27" fillId="0" borderId="10" xfId="0" applyFont="1" applyBorder="1" applyAlignment="1">
      <alignment horizontal="center" vertical="center"/>
    </xf>
    <xf numFmtId="0" fontId="30" fillId="0" borderId="10" xfId="0" applyFont="1" applyFill="1" applyBorder="1" applyAlignment="1">
      <alignment horizontal="center" vertical="center"/>
    </xf>
    <xf numFmtId="3" fontId="26" fillId="33" borderId="12" xfId="43" applyNumberFormat="1" applyFont="1" applyFill="1" applyBorder="1" applyAlignment="1">
      <alignment horizontal="center" vertical="center" wrapText="1"/>
    </xf>
    <xf numFmtId="3" fontId="26" fillId="33" borderId="12" xfId="43" applyNumberFormat="1" applyFont="1" applyFill="1" applyBorder="1" applyAlignment="1">
      <alignment horizontal="center" vertical="center"/>
    </xf>
    <xf numFmtId="0" fontId="23" fillId="0" borderId="10" xfId="0" applyFont="1" applyBorder="1" applyAlignment="1">
      <alignment horizontal="center" vertical="center"/>
    </xf>
    <xf numFmtId="0" fontId="22" fillId="0" borderId="0" xfId="0" applyFont="1" applyBorder="1" applyAlignment="1">
      <alignment horizontal="center" vertical="center"/>
    </xf>
    <xf numFmtId="0" fontId="33" fillId="0" borderId="0" xfId="0" applyFont="1" applyFill="1" applyBorder="1" applyAlignment="1">
      <alignment horizontal="center" vertical="center"/>
    </xf>
    <xf numFmtId="0" fontId="22" fillId="0" borderId="0" xfId="0" applyFont="1" applyBorder="1">
      <alignment vertical="center"/>
    </xf>
    <xf numFmtId="0" fontId="22" fillId="0" borderId="0" xfId="0" applyFont="1" applyFill="1" applyBorder="1" applyAlignment="1">
      <alignment horizontal="center" vertical="center"/>
    </xf>
    <xf numFmtId="177" fontId="32" fillId="0" borderId="0" xfId="0" applyNumberFormat="1" applyFont="1" applyBorder="1" applyAlignment="1">
      <alignment horizontal="center" vertical="center"/>
    </xf>
    <xf numFmtId="0" fontId="23" fillId="0" borderId="0" xfId="0" applyFont="1" applyAlignment="1" applyProtection="1">
      <alignment vertical="center"/>
      <protection locked="0"/>
    </xf>
    <xf numFmtId="3" fontId="26" fillId="33" borderId="10" xfId="43" applyNumberFormat="1" applyFont="1" applyFill="1" applyBorder="1" applyAlignment="1" applyProtection="1">
      <alignment horizontal="center" vertical="center"/>
      <protection locked="0"/>
    </xf>
    <xf numFmtId="0" fontId="23" fillId="0" borderId="0" xfId="0" applyFont="1" applyBorder="1" applyAlignment="1" applyProtection="1">
      <alignment vertical="center"/>
      <protection locked="0"/>
    </xf>
    <xf numFmtId="3" fontId="26" fillId="33" borderId="16" xfId="43" applyNumberFormat="1" applyFont="1" applyFill="1" applyBorder="1" applyAlignment="1" applyProtection="1">
      <alignment horizontal="center" vertical="center"/>
      <protection locked="0"/>
    </xf>
    <xf numFmtId="0" fontId="23" fillId="0" borderId="10" xfId="0" applyFont="1" applyBorder="1" applyAlignment="1">
      <alignment vertical="center"/>
    </xf>
    <xf numFmtId="0" fontId="24" fillId="0" borderId="17" xfId="0" applyFont="1" applyBorder="1" applyAlignment="1">
      <alignment vertical="center"/>
    </xf>
    <xf numFmtId="0" fontId="23" fillId="0" borderId="0" xfId="0" applyFont="1" applyBorder="1" applyAlignment="1" applyProtection="1">
      <alignment vertical="center" wrapText="1"/>
      <protection locked="0"/>
    </xf>
    <xf numFmtId="0" fontId="23" fillId="0" borderId="22" xfId="0" applyFont="1" applyBorder="1" applyAlignment="1">
      <alignment vertical="center"/>
    </xf>
    <xf numFmtId="0" fontId="23" fillId="0" borderId="43" xfId="0" applyFont="1" applyBorder="1" applyAlignment="1">
      <alignment vertical="center"/>
    </xf>
    <xf numFmtId="0" fontId="38" fillId="0" borderId="40" xfId="0" applyFont="1" applyBorder="1" applyAlignment="1" applyProtection="1">
      <alignment horizontal="center" vertical="center" wrapText="1"/>
      <protection locked="0"/>
    </xf>
    <xf numFmtId="49" fontId="38" fillId="0" borderId="39" xfId="0" applyNumberFormat="1" applyFont="1" applyBorder="1" applyAlignment="1" applyProtection="1">
      <alignment horizontal="center" vertical="center" wrapText="1"/>
      <protection locked="0"/>
    </xf>
    <xf numFmtId="49" fontId="38" fillId="0" borderId="40" xfId="0" applyNumberFormat="1" applyFont="1" applyBorder="1" applyAlignment="1" applyProtection="1">
      <alignment horizontal="center" vertical="center" wrapText="1"/>
      <protection locked="0"/>
    </xf>
    <xf numFmtId="0" fontId="23" fillId="34" borderId="41" xfId="0" applyFont="1" applyFill="1" applyBorder="1" applyAlignment="1" applyProtection="1">
      <alignment vertical="center" wrapText="1"/>
    </xf>
    <xf numFmtId="0" fontId="23" fillId="34" borderId="42" xfId="0" applyFont="1" applyFill="1" applyBorder="1" applyAlignment="1" applyProtection="1">
      <alignment vertical="center" wrapText="1"/>
    </xf>
    <xf numFmtId="0" fontId="23" fillId="34" borderId="49" xfId="0" applyFont="1" applyFill="1" applyBorder="1" applyAlignment="1" applyProtection="1">
      <alignment vertical="center" wrapText="1"/>
    </xf>
    <xf numFmtId="0" fontId="23" fillId="34" borderId="60" xfId="0" applyFont="1" applyFill="1" applyBorder="1" applyAlignment="1" applyProtection="1">
      <alignment vertical="center" wrapText="1"/>
    </xf>
    <xf numFmtId="0" fontId="23" fillId="0" borderId="16"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39" fillId="0" borderId="48" xfId="0" applyFont="1" applyBorder="1" applyAlignment="1">
      <alignment horizontal="left" vertical="center" wrapText="1"/>
    </xf>
    <xf numFmtId="0" fontId="39" fillId="0" borderId="49" xfId="0" applyFont="1" applyBorder="1" applyAlignment="1">
      <alignment horizontal="left" vertical="center" wrapText="1"/>
    </xf>
    <xf numFmtId="0" fontId="39" fillId="0" borderId="52" xfId="0" applyFont="1" applyBorder="1" applyAlignment="1">
      <alignment horizontal="left" vertical="center" wrapText="1"/>
    </xf>
    <xf numFmtId="0" fontId="39" fillId="0" borderId="43" xfId="0" applyFont="1" applyBorder="1" applyAlignment="1">
      <alignment horizontal="left" vertical="center" wrapText="1"/>
    </xf>
    <xf numFmtId="0" fontId="39" fillId="0" borderId="0" xfId="0" applyFont="1" applyBorder="1" applyAlignment="1">
      <alignment horizontal="left" vertical="center" wrapText="1"/>
    </xf>
    <xf numFmtId="0" fontId="39" fillId="0" borderId="22" xfId="0" applyFont="1" applyBorder="1" applyAlignment="1">
      <alignment horizontal="left" vertical="center" wrapText="1"/>
    </xf>
    <xf numFmtId="0" fontId="39" fillId="0" borderId="50" xfId="0" applyFont="1" applyBorder="1" applyAlignment="1">
      <alignment horizontal="left" vertical="center" wrapText="1"/>
    </xf>
    <xf numFmtId="0" fontId="39" fillId="0" borderId="51" xfId="0" applyFont="1" applyBorder="1" applyAlignment="1">
      <alignment horizontal="left" vertical="center" wrapText="1"/>
    </xf>
    <xf numFmtId="0" fontId="39" fillId="0" borderId="53" xfId="0" applyFont="1" applyBorder="1" applyAlignment="1">
      <alignment horizontal="left" vertical="center" wrapText="1"/>
    </xf>
    <xf numFmtId="0" fontId="42" fillId="0" borderId="48"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3" xfId="0" applyFont="1" applyBorder="1" applyAlignment="1">
      <alignment horizontal="center" vertical="center" wrapText="1"/>
    </xf>
    <xf numFmtId="0" fontId="41" fillId="35" borderId="48" xfId="0" applyFont="1" applyFill="1" applyBorder="1" applyAlignment="1">
      <alignment horizontal="center" vertical="center" wrapText="1"/>
    </xf>
    <xf numFmtId="0" fontId="41" fillId="35" borderId="49" xfId="0" applyFont="1" applyFill="1" applyBorder="1" applyAlignment="1">
      <alignment horizontal="center" vertical="center" wrapText="1"/>
    </xf>
    <xf numFmtId="0" fontId="41" fillId="35" borderId="52" xfId="0" applyFont="1" applyFill="1" applyBorder="1" applyAlignment="1">
      <alignment horizontal="center" vertical="center" wrapText="1"/>
    </xf>
    <xf numFmtId="0" fontId="41" fillId="35" borderId="50" xfId="0" applyFont="1" applyFill="1" applyBorder="1" applyAlignment="1">
      <alignment horizontal="center" vertical="center" wrapText="1"/>
    </xf>
    <xf numFmtId="0" fontId="41" fillId="35" borderId="51" xfId="0" applyFont="1" applyFill="1" applyBorder="1" applyAlignment="1">
      <alignment horizontal="center" vertical="center" wrapText="1"/>
    </xf>
    <xf numFmtId="0" fontId="41" fillId="35" borderId="53" xfId="0" applyFont="1" applyFill="1" applyBorder="1" applyAlignment="1">
      <alignment horizontal="center" vertical="center" wrapText="1"/>
    </xf>
    <xf numFmtId="0" fontId="35" fillId="34" borderId="33" xfId="0" applyFont="1" applyFill="1" applyBorder="1" applyAlignment="1">
      <alignment horizontal="center" vertical="center" wrapText="1"/>
    </xf>
    <xf numFmtId="0" fontId="35" fillId="34" borderId="34" xfId="0" applyFont="1" applyFill="1" applyBorder="1" applyAlignment="1">
      <alignment horizontal="center" vertical="center" wrapText="1"/>
    </xf>
    <xf numFmtId="0" fontId="35" fillId="34" borderId="58" xfId="0" applyFont="1" applyFill="1" applyBorder="1" applyAlignment="1">
      <alignment horizontal="center" vertical="center" wrapText="1"/>
    </xf>
    <xf numFmtId="0" fontId="35" fillId="34" borderId="59" xfId="0" applyFont="1" applyFill="1" applyBorder="1" applyAlignment="1">
      <alignment horizontal="center" vertical="center" wrapText="1"/>
    </xf>
    <xf numFmtId="0" fontId="35" fillId="34" borderId="55" xfId="0" applyFont="1" applyFill="1" applyBorder="1" applyAlignment="1">
      <alignment horizontal="center" vertical="center" wrapText="1"/>
    </xf>
    <xf numFmtId="0" fontId="35" fillId="34" borderId="56" xfId="0" applyFont="1" applyFill="1" applyBorder="1" applyAlignment="1">
      <alignment horizontal="center" vertical="center" wrapText="1"/>
    </xf>
    <xf numFmtId="0" fontId="35" fillId="34" borderId="20" xfId="0" applyFont="1" applyFill="1" applyBorder="1" applyAlignment="1">
      <alignment horizontal="center" vertical="center" wrapText="1"/>
    </xf>
    <xf numFmtId="0" fontId="35" fillId="34" borderId="27" xfId="0" applyFont="1" applyFill="1" applyBorder="1" applyAlignment="1">
      <alignment horizontal="center" vertical="center" wrapText="1"/>
    </xf>
    <xf numFmtId="0" fontId="35" fillId="34" borderId="21" xfId="0" applyFont="1" applyFill="1" applyBorder="1" applyAlignment="1">
      <alignment horizontal="center" vertical="center" wrapText="1"/>
    </xf>
    <xf numFmtId="0" fontId="35" fillId="34" borderId="29" xfId="0" applyFont="1" applyFill="1" applyBorder="1" applyAlignment="1">
      <alignment horizontal="center" vertical="center" wrapText="1"/>
    </xf>
    <xf numFmtId="0" fontId="37" fillId="0" borderId="55" xfId="0" applyFont="1" applyBorder="1" applyAlignment="1" applyProtection="1">
      <alignment horizontal="left" vertical="center" wrapText="1"/>
      <protection locked="0"/>
    </xf>
    <xf numFmtId="0" fontId="37" fillId="0" borderId="57"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20"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wrapText="1"/>
      <protection locked="0"/>
    </xf>
    <xf numFmtId="0" fontId="37" fillId="0" borderId="27" xfId="0" applyFont="1" applyBorder="1" applyAlignment="1" applyProtection="1">
      <alignment horizontal="left" vertical="center" wrapText="1"/>
      <protection locked="0"/>
    </xf>
    <xf numFmtId="0" fontId="37" fillId="0" borderId="21"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29" xfId="0" applyFont="1" applyBorder="1" applyAlignment="1" applyProtection="1">
      <alignment horizontal="left" vertical="center" wrapText="1"/>
      <protection locked="0"/>
    </xf>
    <xf numFmtId="0" fontId="23" fillId="34" borderId="50" xfId="0" applyFont="1" applyFill="1" applyBorder="1" applyAlignment="1" applyProtection="1">
      <alignment horizontal="center" vertical="center"/>
    </xf>
    <xf numFmtId="0" fontId="23" fillId="34" borderId="51" xfId="0" applyFont="1" applyFill="1" applyBorder="1" applyAlignment="1" applyProtection="1">
      <alignment horizontal="center" vertical="center"/>
    </xf>
    <xf numFmtId="0" fontId="23" fillId="34" borderId="53" xfId="0" applyFont="1" applyFill="1" applyBorder="1" applyAlignment="1" applyProtection="1">
      <alignment horizontal="center" vertical="center"/>
    </xf>
    <xf numFmtId="0" fontId="38" fillId="0" borderId="43" xfId="0" applyFont="1" applyBorder="1" applyAlignment="1" applyProtection="1">
      <alignment horizontal="left" vertical="center" wrapText="1"/>
      <protection locked="0"/>
    </xf>
    <xf numFmtId="0" fontId="38" fillId="0" borderId="0" xfId="0" applyFont="1" applyBorder="1" applyAlignment="1" applyProtection="1">
      <alignment horizontal="left" vertical="center" wrapText="1"/>
      <protection locked="0"/>
    </xf>
    <xf numFmtId="0" fontId="38" fillId="0" borderId="22" xfId="0" applyFont="1" applyBorder="1" applyAlignment="1" applyProtection="1">
      <alignment horizontal="left" vertical="center" wrapText="1"/>
      <protection locked="0"/>
    </xf>
    <xf numFmtId="0" fontId="36" fillId="34" borderId="47" xfId="0" applyFont="1" applyFill="1" applyBorder="1" applyAlignment="1" applyProtection="1">
      <alignment horizontal="center" vertical="center"/>
    </xf>
    <xf numFmtId="0" fontId="36" fillId="34" borderId="35" xfId="0" applyFont="1" applyFill="1" applyBorder="1" applyAlignment="1" applyProtection="1">
      <alignment horizontal="center" vertical="center"/>
    </xf>
    <xf numFmtId="0" fontId="36" fillId="34" borderId="36" xfId="0" applyFont="1" applyFill="1" applyBorder="1" applyAlignment="1" applyProtection="1">
      <alignment horizontal="center" vertical="center"/>
    </xf>
    <xf numFmtId="49" fontId="37" fillId="0" borderId="24" xfId="0" applyNumberFormat="1" applyFont="1" applyBorder="1" applyAlignment="1" applyProtection="1">
      <alignment horizontal="center" vertical="center"/>
      <protection locked="0"/>
    </xf>
    <xf numFmtId="49" fontId="37" fillId="0" borderId="25" xfId="0" applyNumberFormat="1" applyFont="1" applyBorder="1" applyAlignment="1" applyProtection="1">
      <alignment horizontal="center" vertical="center"/>
      <protection locked="0"/>
    </xf>
    <xf numFmtId="49" fontId="37" fillId="0" borderId="26" xfId="0" applyNumberFormat="1" applyFont="1" applyBorder="1" applyAlignment="1" applyProtection="1">
      <alignment horizontal="center" vertical="center"/>
      <protection locked="0"/>
    </xf>
    <xf numFmtId="49" fontId="37" fillId="0" borderId="14"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49" fontId="37" fillId="0" borderId="27" xfId="0" applyNumberFormat="1" applyFont="1" applyBorder="1" applyAlignment="1" applyProtection="1">
      <alignment horizontal="center" vertical="center"/>
      <protection locked="0"/>
    </xf>
    <xf numFmtId="49" fontId="37" fillId="0" borderId="18" xfId="0" applyNumberFormat="1" applyFont="1" applyBorder="1" applyAlignment="1" applyProtection="1">
      <alignment horizontal="center" vertical="center"/>
      <protection locked="0"/>
    </xf>
    <xf numFmtId="49" fontId="37" fillId="0" borderId="28" xfId="0" applyNumberFormat="1" applyFont="1" applyBorder="1" applyAlignment="1" applyProtection="1">
      <alignment horizontal="center" vertical="center"/>
      <protection locked="0"/>
    </xf>
    <xf numFmtId="49" fontId="37" fillId="0" borderId="29" xfId="0" applyNumberFormat="1" applyFont="1" applyBorder="1" applyAlignment="1" applyProtection="1">
      <alignment horizontal="center" vertical="center"/>
      <protection locked="0"/>
    </xf>
    <xf numFmtId="0" fontId="37" fillId="0" borderId="44" xfId="0" applyFont="1" applyBorder="1" applyAlignment="1" applyProtection="1">
      <alignment horizontal="center" vertical="center" wrapText="1"/>
      <protection locked="0"/>
    </xf>
    <xf numFmtId="0" fontId="37" fillId="0" borderId="45" xfId="0" applyFont="1" applyBorder="1" applyAlignment="1" applyProtection="1">
      <alignment horizontal="center" vertical="center" wrapText="1"/>
      <protection locked="0"/>
    </xf>
    <xf numFmtId="0" fontId="37" fillId="0" borderId="46" xfId="0" applyFont="1" applyBorder="1" applyAlignment="1" applyProtection="1">
      <alignment horizontal="center" vertical="center" wrapText="1"/>
      <protection locked="0"/>
    </xf>
    <xf numFmtId="0" fontId="23" fillId="33" borderId="10" xfId="0" applyFont="1" applyFill="1" applyBorder="1" applyAlignment="1" applyProtection="1">
      <alignment horizontal="center" vertical="center" wrapText="1"/>
      <protection locked="0"/>
    </xf>
    <xf numFmtId="0" fontId="23" fillId="33" borderId="10" xfId="0" applyFont="1" applyFill="1" applyBorder="1" applyAlignment="1" applyProtection="1">
      <alignment horizontal="center" vertical="center"/>
      <protection locked="0"/>
    </xf>
    <xf numFmtId="0" fontId="23" fillId="33" borderId="10" xfId="0" applyFont="1" applyFill="1" applyBorder="1" applyAlignment="1">
      <alignment horizontal="center" vertical="center"/>
    </xf>
    <xf numFmtId="0" fontId="34" fillId="0" borderId="10" xfId="0" applyFont="1" applyBorder="1" applyAlignment="1" applyProtection="1">
      <alignment horizontal="center" vertical="center"/>
      <protection locked="0"/>
    </xf>
    <xf numFmtId="0" fontId="40" fillId="0" borderId="48"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52"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53" xfId="0" applyFont="1" applyBorder="1" applyAlignment="1">
      <alignment horizontal="center" vertical="center" wrapText="1"/>
    </xf>
    <xf numFmtId="0" fontId="35" fillId="34" borderId="23" xfId="0" applyFont="1" applyFill="1" applyBorder="1" applyAlignment="1">
      <alignment horizontal="center" vertical="center" wrapText="1"/>
    </xf>
    <xf numFmtId="0" fontId="35" fillId="34" borderId="26" xfId="0" applyFont="1" applyFill="1" applyBorder="1" applyAlignment="1">
      <alignment horizontal="center" vertical="center" wrapText="1"/>
    </xf>
    <xf numFmtId="0" fontId="37" fillId="0" borderId="30"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32" xfId="0" applyFont="1" applyBorder="1" applyAlignment="1" applyProtection="1">
      <alignment horizontal="center" vertical="center" wrapText="1"/>
      <protection locked="0"/>
    </xf>
    <xf numFmtId="0" fontId="35" fillId="34" borderId="30" xfId="0" applyFont="1" applyFill="1" applyBorder="1" applyAlignment="1" applyProtection="1">
      <alignment horizontal="center" vertical="center"/>
    </xf>
    <xf numFmtId="0" fontId="35" fillId="34" borderId="31" xfId="0" applyFont="1" applyFill="1" applyBorder="1" applyAlignment="1" applyProtection="1">
      <alignment horizontal="center" vertical="center"/>
    </xf>
    <xf numFmtId="0" fontId="35" fillId="34" borderId="61" xfId="0" applyFont="1" applyFill="1" applyBorder="1" applyAlignment="1" applyProtection="1">
      <alignment horizontal="center" vertical="center"/>
    </xf>
    <xf numFmtId="0" fontId="37" fillId="0" borderId="23"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37" fillId="0" borderId="26"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27" xfId="0" applyFont="1" applyBorder="1" applyAlignment="1" applyProtection="1">
      <alignment horizontal="center" vertical="center"/>
      <protection locked="0"/>
    </xf>
    <xf numFmtId="0" fontId="37" fillId="0" borderId="37"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62" xfId="0" applyFont="1" applyBorder="1" applyAlignment="1" applyProtection="1">
      <alignment horizontal="center" vertical="center"/>
      <protection locked="0"/>
    </xf>
    <xf numFmtId="0" fontId="35" fillId="34" borderId="64" xfId="0" applyFont="1" applyFill="1" applyBorder="1" applyAlignment="1" applyProtection="1">
      <alignment horizontal="center" vertical="center"/>
    </xf>
    <xf numFmtId="0" fontId="35" fillId="34" borderId="65" xfId="0" applyFont="1" applyFill="1" applyBorder="1" applyAlignment="1" applyProtection="1">
      <alignment horizontal="center" vertical="center"/>
    </xf>
    <xf numFmtId="0" fontId="35" fillId="34" borderId="66" xfId="0" applyFont="1" applyFill="1" applyBorder="1" applyAlignment="1" applyProtection="1">
      <alignment horizontal="center" vertical="center"/>
    </xf>
    <xf numFmtId="49" fontId="37" fillId="0" borderId="19"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63"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54" xfId="0" applyNumberFormat="1" applyFont="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 3"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15242</xdr:colOff>
      <xdr:row>47</xdr:row>
      <xdr:rowOff>188594</xdr:rowOff>
    </xdr:from>
    <xdr:to>
      <xdr:col>3</xdr:col>
      <xdr:colOff>1590182</xdr:colOff>
      <xdr:row>49</xdr:row>
      <xdr:rowOff>131594</xdr:rowOff>
    </xdr:to>
    <xdr:sp macro="" textlink="">
      <xdr:nvSpPr>
        <xdr:cNvPr id="2" name="テキスト ボックス 1"/>
        <xdr:cNvSpPr txBox="1"/>
      </xdr:nvSpPr>
      <xdr:spPr>
        <a:xfrm>
          <a:off x="320042" y="188594"/>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基盤教育　　教科書</a:t>
          </a:r>
        </a:p>
      </xdr:txBody>
    </xdr:sp>
    <xdr:clientData/>
  </xdr:twoCellAnchor>
  <xdr:twoCellAnchor>
    <xdr:from>
      <xdr:col>1</xdr:col>
      <xdr:colOff>9524</xdr:colOff>
      <xdr:row>124</xdr:row>
      <xdr:rowOff>175260</xdr:rowOff>
    </xdr:from>
    <xdr:to>
      <xdr:col>3</xdr:col>
      <xdr:colOff>1584464</xdr:colOff>
      <xdr:row>126</xdr:row>
      <xdr:rowOff>118260</xdr:rowOff>
    </xdr:to>
    <xdr:sp macro="" textlink="">
      <xdr:nvSpPr>
        <xdr:cNvPr id="3" name="テキスト ボックス 2"/>
        <xdr:cNvSpPr txBox="1"/>
      </xdr:nvSpPr>
      <xdr:spPr>
        <a:xfrm>
          <a:off x="314324" y="1529334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基盤教育　　参考書</a:t>
          </a:r>
        </a:p>
      </xdr:txBody>
    </xdr:sp>
    <xdr:clientData/>
  </xdr:twoCellAnchor>
  <xdr:twoCellAnchor>
    <xdr:from>
      <xdr:col>1</xdr:col>
      <xdr:colOff>1906</xdr:colOff>
      <xdr:row>147</xdr:row>
      <xdr:rowOff>190499</xdr:rowOff>
    </xdr:from>
    <xdr:to>
      <xdr:col>3</xdr:col>
      <xdr:colOff>2656846</xdr:colOff>
      <xdr:row>149</xdr:row>
      <xdr:rowOff>133499</xdr:rowOff>
    </xdr:to>
    <xdr:sp macro="" textlink="">
      <xdr:nvSpPr>
        <xdr:cNvPr id="4" name="テキスト ボックス 3"/>
        <xdr:cNvSpPr txBox="1"/>
      </xdr:nvSpPr>
      <xdr:spPr>
        <a:xfrm>
          <a:off x="306706" y="19011899"/>
          <a:ext cx="504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食と健康学類　　管理栄養士コース　　教科書</a:t>
          </a:r>
          <a:endParaRPr kumimoji="1" lang="en-US" altLang="ja-JP" sz="1600" b="1" i="1">
            <a:solidFill>
              <a:schemeClr val="bg1"/>
            </a:solidFill>
          </a:endParaRPr>
        </a:p>
        <a:p>
          <a:endParaRPr kumimoji="1" lang="ja-JP" altLang="en-US" sz="1600" b="1" i="1">
            <a:solidFill>
              <a:schemeClr val="bg1"/>
            </a:solidFill>
          </a:endParaRPr>
        </a:p>
      </xdr:txBody>
    </xdr:sp>
    <xdr:clientData/>
  </xdr:twoCellAnchor>
  <xdr:twoCellAnchor>
    <xdr:from>
      <xdr:col>1</xdr:col>
      <xdr:colOff>17143</xdr:colOff>
      <xdr:row>153</xdr:row>
      <xdr:rowOff>182880</xdr:rowOff>
    </xdr:from>
    <xdr:to>
      <xdr:col>3</xdr:col>
      <xdr:colOff>1592083</xdr:colOff>
      <xdr:row>155</xdr:row>
      <xdr:rowOff>125880</xdr:rowOff>
    </xdr:to>
    <xdr:sp macro="" textlink="">
      <xdr:nvSpPr>
        <xdr:cNvPr id="6" name="テキスト ボックス 5"/>
        <xdr:cNvSpPr txBox="1"/>
      </xdr:nvSpPr>
      <xdr:spPr>
        <a:xfrm>
          <a:off x="321943" y="2126742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獣医学類　　教科書</a:t>
          </a:r>
        </a:p>
      </xdr:txBody>
    </xdr:sp>
    <xdr:clientData/>
  </xdr:twoCellAnchor>
  <xdr:twoCellAnchor>
    <xdr:from>
      <xdr:col>1</xdr:col>
      <xdr:colOff>13335</xdr:colOff>
      <xdr:row>161</xdr:row>
      <xdr:rowOff>175260</xdr:rowOff>
    </xdr:from>
    <xdr:to>
      <xdr:col>3</xdr:col>
      <xdr:colOff>1588275</xdr:colOff>
      <xdr:row>163</xdr:row>
      <xdr:rowOff>118260</xdr:rowOff>
    </xdr:to>
    <xdr:sp macro="" textlink="">
      <xdr:nvSpPr>
        <xdr:cNvPr id="8" name="テキスト ボックス 7"/>
        <xdr:cNvSpPr txBox="1"/>
      </xdr:nvSpPr>
      <xdr:spPr>
        <a:xfrm>
          <a:off x="318135" y="2253234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獣医学類　　参考書</a:t>
          </a:r>
        </a:p>
      </xdr:txBody>
    </xdr:sp>
    <xdr:clientData/>
  </xdr:twoCellAnchor>
  <xdr:twoCellAnchor>
    <xdr:from>
      <xdr:col>1</xdr:col>
      <xdr:colOff>22860</xdr:colOff>
      <xdr:row>80</xdr:row>
      <xdr:rowOff>0</xdr:rowOff>
    </xdr:from>
    <xdr:to>
      <xdr:col>3</xdr:col>
      <xdr:colOff>1597800</xdr:colOff>
      <xdr:row>81</xdr:row>
      <xdr:rowOff>133500</xdr:rowOff>
    </xdr:to>
    <xdr:sp macro="" textlink="">
      <xdr:nvSpPr>
        <xdr:cNvPr id="7" name="テキスト ボックス 6"/>
        <xdr:cNvSpPr txBox="1"/>
      </xdr:nvSpPr>
      <xdr:spPr>
        <a:xfrm>
          <a:off x="327660" y="621792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基盤教育　　教科書</a:t>
          </a:r>
        </a:p>
      </xdr:txBody>
    </xdr:sp>
    <xdr:clientData/>
  </xdr:twoCellAnchor>
  <xdr:twoCellAnchor>
    <xdr:from>
      <xdr:col>1</xdr:col>
      <xdr:colOff>22860</xdr:colOff>
      <xdr:row>111</xdr:row>
      <xdr:rowOff>0</xdr:rowOff>
    </xdr:from>
    <xdr:to>
      <xdr:col>3</xdr:col>
      <xdr:colOff>1597800</xdr:colOff>
      <xdr:row>112</xdr:row>
      <xdr:rowOff>161880</xdr:rowOff>
    </xdr:to>
    <xdr:sp macro="" textlink="">
      <xdr:nvSpPr>
        <xdr:cNvPr id="9" name="テキスト ボックス 8"/>
        <xdr:cNvSpPr txBox="1"/>
      </xdr:nvSpPr>
      <xdr:spPr>
        <a:xfrm>
          <a:off x="327660" y="12054840"/>
          <a:ext cx="3960000" cy="360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基盤教育　　教科書</a:t>
          </a:r>
        </a:p>
      </xdr:txBody>
    </xdr:sp>
    <xdr:clientData/>
  </xdr:twoCellAnchor>
  <xdr:twoCellAnchor>
    <xdr:from>
      <xdr:col>1</xdr:col>
      <xdr:colOff>7620</xdr:colOff>
      <xdr:row>135</xdr:row>
      <xdr:rowOff>0</xdr:rowOff>
    </xdr:from>
    <xdr:to>
      <xdr:col>3</xdr:col>
      <xdr:colOff>1582560</xdr:colOff>
      <xdr:row>136</xdr:row>
      <xdr:rowOff>125880</xdr:rowOff>
    </xdr:to>
    <xdr:sp macro="" textlink="">
      <xdr:nvSpPr>
        <xdr:cNvPr id="10" name="テキスト ボックス 9"/>
        <xdr:cNvSpPr txBox="1"/>
      </xdr:nvSpPr>
      <xdr:spPr>
        <a:xfrm>
          <a:off x="312420" y="1774698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基盤教育　　推薦図書</a:t>
          </a:r>
          <a:endParaRPr kumimoji="1" lang="en-US" altLang="ja-JP" sz="1600" b="1" i="1">
            <a:solidFill>
              <a:schemeClr val="bg1"/>
            </a:solidFill>
          </a:endParaRPr>
        </a:p>
        <a:p>
          <a:endParaRPr kumimoji="1" lang="ja-JP" altLang="en-US" sz="1600" b="1" i="1">
            <a:solidFill>
              <a:schemeClr val="bg1"/>
            </a:solidFill>
          </a:endParaRPr>
        </a:p>
      </xdr:txBody>
    </xdr:sp>
    <xdr:clientData/>
  </xdr:twoCellAnchor>
  <xdr:twoCellAnchor>
    <xdr:from>
      <xdr:col>1</xdr:col>
      <xdr:colOff>0</xdr:colOff>
      <xdr:row>143</xdr:row>
      <xdr:rowOff>0</xdr:rowOff>
    </xdr:from>
    <xdr:to>
      <xdr:col>3</xdr:col>
      <xdr:colOff>1574940</xdr:colOff>
      <xdr:row>144</xdr:row>
      <xdr:rowOff>125880</xdr:rowOff>
    </xdr:to>
    <xdr:sp macro="" textlink="">
      <xdr:nvSpPr>
        <xdr:cNvPr id="12" name="テキスト ボックス 11"/>
        <xdr:cNvSpPr txBox="1"/>
      </xdr:nvSpPr>
      <xdr:spPr>
        <a:xfrm>
          <a:off x="304800" y="19804380"/>
          <a:ext cx="3960000" cy="32400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600" b="1" i="1">
              <a:solidFill>
                <a:schemeClr val="bg1"/>
              </a:solidFill>
            </a:rPr>
            <a:t>１年生　　教職課程　　教科書</a:t>
          </a:r>
          <a:endParaRPr kumimoji="1" lang="en-US" altLang="ja-JP" sz="1600" b="1" i="1">
            <a:solidFill>
              <a:schemeClr val="bg1"/>
            </a:solidFill>
          </a:endParaRPr>
        </a:p>
        <a:p>
          <a:endParaRPr kumimoji="1" lang="ja-JP" altLang="en-US" sz="1600" b="1" i="1">
            <a:solidFill>
              <a:schemeClr val="bg1"/>
            </a:solidFill>
          </a:endParaRPr>
        </a:p>
      </xdr:txBody>
    </xdr:sp>
    <xdr:clientData/>
  </xdr:twoCellAnchor>
  <xdr:twoCellAnchor>
    <xdr:from>
      <xdr:col>3</xdr:col>
      <xdr:colOff>4739640</xdr:colOff>
      <xdr:row>44</xdr:row>
      <xdr:rowOff>167640</xdr:rowOff>
    </xdr:from>
    <xdr:to>
      <xdr:col>5</xdr:col>
      <xdr:colOff>868680</xdr:colOff>
      <xdr:row>48</xdr:row>
      <xdr:rowOff>79248</xdr:rowOff>
    </xdr:to>
    <xdr:sp macro="" textlink="">
      <xdr:nvSpPr>
        <xdr:cNvPr id="14" name="四角形吹き出し 13"/>
        <xdr:cNvSpPr/>
      </xdr:nvSpPr>
      <xdr:spPr>
        <a:xfrm>
          <a:off x="7551420" y="7574280"/>
          <a:ext cx="2971800" cy="612648"/>
        </a:xfrm>
        <a:prstGeom prst="wedgeRectCallout">
          <a:avLst>
            <a:gd name="adj1" fmla="val 79405"/>
            <a:gd name="adj2" fmla="val 11225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ここに注文数量をご入力下さい。</a:t>
          </a:r>
          <a:endParaRPr kumimoji="1" lang="en-US" altLang="ja-JP" sz="1200" b="1">
            <a:solidFill>
              <a:srgbClr val="FF0000"/>
            </a:solidFill>
          </a:endParaRPr>
        </a:p>
        <a:p>
          <a:pPr algn="ctr"/>
          <a:r>
            <a:rPr kumimoji="1" lang="ja-JP" altLang="en-US" sz="1200" b="1">
              <a:solidFill>
                <a:srgbClr val="FF0000"/>
              </a:solidFill>
            </a:rPr>
            <a:t>金額は自動で出力されます。</a:t>
          </a:r>
          <a:endParaRPr kumimoji="1" lang="en-US" altLang="ja-JP" sz="1200" b="1">
            <a:solidFill>
              <a:srgbClr val="FF0000"/>
            </a:solidFill>
          </a:endParaRPr>
        </a:p>
        <a:p>
          <a:pPr algn="ct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tx1"/>
        </a:solidFill>
        <a:ln/>
      </a:spPr>
      <a:bodyPr vertOverflow="clip" wrap="square" rtlCol="0" anchor="t"/>
      <a:lstStyle>
        <a:defPPr algn="ctr">
          <a:defRPr kumimoji="1" sz="1600" b="1" i="1">
            <a:solidFill>
              <a:schemeClr val="bg1"/>
            </a:solidFill>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8"/>
  <sheetViews>
    <sheetView tabSelected="1" zoomScaleNormal="100" workbookViewId="0">
      <selection activeCell="I52" sqref="I52"/>
    </sheetView>
  </sheetViews>
  <sheetFormatPr defaultColWidth="9" defaultRowHeight="13.2" x14ac:dyDescent="0.2"/>
  <cols>
    <col min="1" max="1" width="4.44140625" style="1" customWidth="1"/>
    <col min="2" max="2" width="17.77734375" style="2" customWidth="1"/>
    <col min="3" max="3" width="18.77734375" style="2" customWidth="1"/>
    <col min="4" max="4" width="78.77734375" style="2" customWidth="1"/>
    <col min="5" max="5" width="21" style="1" customWidth="1"/>
    <col min="6" max="6" width="13.21875" style="1" customWidth="1"/>
    <col min="7" max="7" width="10.33203125" style="1" customWidth="1"/>
    <col min="8" max="8" width="10.33203125" style="3" hidden="1" customWidth="1"/>
    <col min="9" max="9" width="9" style="55"/>
    <col min="10" max="10" width="15.77734375" style="1" customWidth="1"/>
    <col min="11" max="16384" width="9" style="1"/>
  </cols>
  <sheetData>
    <row r="1" spans="1:10" ht="13.2" customHeight="1" thickTop="1" x14ac:dyDescent="0.2">
      <c r="A1" s="62"/>
      <c r="B1" s="141" t="s">
        <v>229</v>
      </c>
      <c r="C1" s="142"/>
      <c r="D1" s="142"/>
      <c r="E1" s="142"/>
      <c r="F1" s="142"/>
      <c r="G1" s="142"/>
      <c r="H1" s="142"/>
      <c r="I1" s="142"/>
      <c r="J1" s="143"/>
    </row>
    <row r="2" spans="1:10" ht="13.2" customHeight="1" x14ac:dyDescent="0.2">
      <c r="B2" s="144"/>
      <c r="C2" s="145"/>
      <c r="D2" s="145"/>
      <c r="E2" s="145"/>
      <c r="F2" s="145"/>
      <c r="G2" s="145"/>
      <c r="H2" s="145"/>
      <c r="I2" s="145"/>
      <c r="J2" s="146"/>
    </row>
    <row r="3" spans="1:10" ht="13.2" customHeight="1" x14ac:dyDescent="0.2">
      <c r="B3" s="144"/>
      <c r="C3" s="145"/>
      <c r="D3" s="145"/>
      <c r="E3" s="145"/>
      <c r="F3" s="145"/>
      <c r="G3" s="145"/>
      <c r="H3" s="145"/>
      <c r="I3" s="145"/>
      <c r="J3" s="146"/>
    </row>
    <row r="4" spans="1:10" ht="13.2" customHeight="1" x14ac:dyDescent="0.2">
      <c r="B4" s="144"/>
      <c r="C4" s="145"/>
      <c r="D4" s="145"/>
      <c r="E4" s="145"/>
      <c r="F4" s="145"/>
      <c r="G4" s="145"/>
      <c r="H4" s="145"/>
      <c r="I4" s="145"/>
      <c r="J4" s="146"/>
    </row>
    <row r="5" spans="1:10" ht="13.2" customHeight="1" thickBot="1" x14ac:dyDescent="0.25">
      <c r="B5" s="147"/>
      <c r="C5" s="148"/>
      <c r="D5" s="148"/>
      <c r="E5" s="148"/>
      <c r="F5" s="148"/>
      <c r="G5" s="148"/>
      <c r="H5" s="148"/>
      <c r="I5" s="148"/>
      <c r="J5" s="149"/>
    </row>
    <row r="6" spans="1:10" ht="13.2" customHeight="1" thickTop="1" x14ac:dyDescent="0.2">
      <c r="B6" s="91" t="s">
        <v>232</v>
      </c>
      <c r="C6" s="92"/>
      <c r="D6" s="92"/>
      <c r="E6" s="92"/>
      <c r="F6" s="92"/>
      <c r="G6" s="92"/>
      <c r="H6" s="92"/>
      <c r="I6" s="92"/>
      <c r="J6" s="93"/>
    </row>
    <row r="7" spans="1:10" ht="13.2" customHeight="1" thickBot="1" x14ac:dyDescent="0.25">
      <c r="B7" s="94"/>
      <c r="C7" s="95"/>
      <c r="D7" s="95"/>
      <c r="E7" s="95"/>
      <c r="F7" s="95"/>
      <c r="G7" s="95"/>
      <c r="H7" s="95"/>
      <c r="I7" s="95"/>
      <c r="J7" s="96"/>
    </row>
    <row r="8" spans="1:10" ht="13.2" customHeight="1" thickTop="1" x14ac:dyDescent="0.2">
      <c r="B8" s="73" t="s">
        <v>231</v>
      </c>
      <c r="C8" s="74"/>
      <c r="D8" s="74"/>
      <c r="E8" s="74"/>
      <c r="F8" s="74"/>
      <c r="G8" s="74"/>
      <c r="H8" s="74"/>
      <c r="I8" s="74"/>
      <c r="J8" s="75"/>
    </row>
    <row r="9" spans="1:10" ht="13.2" customHeight="1" x14ac:dyDescent="0.2">
      <c r="B9" s="76"/>
      <c r="C9" s="77"/>
      <c r="D9" s="77"/>
      <c r="E9" s="77"/>
      <c r="F9" s="77"/>
      <c r="G9" s="77"/>
      <c r="H9" s="77"/>
      <c r="I9" s="77"/>
      <c r="J9" s="78"/>
    </row>
    <row r="10" spans="1:10" ht="13.2" customHeight="1" x14ac:dyDescent="0.2">
      <c r="B10" s="76"/>
      <c r="C10" s="77"/>
      <c r="D10" s="77"/>
      <c r="E10" s="77"/>
      <c r="F10" s="77"/>
      <c r="G10" s="77"/>
      <c r="H10" s="77"/>
      <c r="I10" s="77"/>
      <c r="J10" s="78"/>
    </row>
    <row r="11" spans="1:10" ht="13.2" customHeight="1" x14ac:dyDescent="0.2">
      <c r="B11" s="76"/>
      <c r="C11" s="77"/>
      <c r="D11" s="77"/>
      <c r="E11" s="77"/>
      <c r="F11" s="77"/>
      <c r="G11" s="77"/>
      <c r="H11" s="77"/>
      <c r="I11" s="77"/>
      <c r="J11" s="78"/>
    </row>
    <row r="12" spans="1:10" ht="13.2" customHeight="1" x14ac:dyDescent="0.2">
      <c r="B12" s="76"/>
      <c r="C12" s="77"/>
      <c r="D12" s="77"/>
      <c r="E12" s="77"/>
      <c r="F12" s="77"/>
      <c r="G12" s="77"/>
      <c r="H12" s="77"/>
      <c r="I12" s="77"/>
      <c r="J12" s="78"/>
    </row>
    <row r="13" spans="1:10" ht="13.2" customHeight="1" x14ac:dyDescent="0.2">
      <c r="B13" s="76"/>
      <c r="C13" s="77"/>
      <c r="D13" s="77"/>
      <c r="E13" s="77"/>
      <c r="F13" s="77"/>
      <c r="G13" s="77"/>
      <c r="H13" s="77"/>
      <c r="I13" s="77"/>
      <c r="J13" s="78"/>
    </row>
    <row r="14" spans="1:10" ht="13.2" customHeight="1" x14ac:dyDescent="0.2">
      <c r="B14" s="76"/>
      <c r="C14" s="77"/>
      <c r="D14" s="77"/>
      <c r="E14" s="77"/>
      <c r="F14" s="77"/>
      <c r="G14" s="77"/>
      <c r="H14" s="77"/>
      <c r="I14" s="77"/>
      <c r="J14" s="78"/>
    </row>
    <row r="15" spans="1:10" ht="13.2" customHeight="1" x14ac:dyDescent="0.2">
      <c r="B15" s="76"/>
      <c r="C15" s="77"/>
      <c r="D15" s="77"/>
      <c r="E15" s="77"/>
      <c r="F15" s="77"/>
      <c r="G15" s="77"/>
      <c r="H15" s="77"/>
      <c r="I15" s="77"/>
      <c r="J15" s="78"/>
    </row>
    <row r="16" spans="1:10" ht="13.2" customHeight="1" x14ac:dyDescent="0.2">
      <c r="B16" s="76"/>
      <c r="C16" s="77"/>
      <c r="D16" s="77"/>
      <c r="E16" s="77"/>
      <c r="F16" s="77"/>
      <c r="G16" s="77"/>
      <c r="H16" s="77"/>
      <c r="I16" s="77"/>
      <c r="J16" s="78"/>
    </row>
    <row r="17" spans="1:11" ht="13.2" customHeight="1" x14ac:dyDescent="0.2">
      <c r="B17" s="76"/>
      <c r="C17" s="77"/>
      <c r="D17" s="77"/>
      <c r="E17" s="77"/>
      <c r="F17" s="77"/>
      <c r="G17" s="77"/>
      <c r="H17" s="77"/>
      <c r="I17" s="77"/>
      <c r="J17" s="78"/>
    </row>
    <row r="18" spans="1:11" ht="13.2" customHeight="1" x14ac:dyDescent="0.2">
      <c r="B18" s="76"/>
      <c r="C18" s="77"/>
      <c r="D18" s="77"/>
      <c r="E18" s="77"/>
      <c r="F18" s="77"/>
      <c r="G18" s="77"/>
      <c r="H18" s="77"/>
      <c r="I18" s="77"/>
      <c r="J18" s="78"/>
    </row>
    <row r="19" spans="1:11" ht="13.2" customHeight="1" x14ac:dyDescent="0.2">
      <c r="B19" s="76"/>
      <c r="C19" s="77"/>
      <c r="D19" s="77"/>
      <c r="E19" s="77"/>
      <c r="F19" s="77"/>
      <c r="G19" s="77"/>
      <c r="H19" s="77"/>
      <c r="I19" s="77"/>
      <c r="J19" s="78"/>
    </row>
    <row r="20" spans="1:11" ht="13.2" customHeight="1" x14ac:dyDescent="0.2">
      <c r="B20" s="76"/>
      <c r="C20" s="77"/>
      <c r="D20" s="77"/>
      <c r="E20" s="77"/>
      <c r="F20" s="77"/>
      <c r="G20" s="77"/>
      <c r="H20" s="77"/>
      <c r="I20" s="77"/>
      <c r="J20" s="78"/>
    </row>
    <row r="21" spans="1:11" ht="13.2" customHeight="1" thickBot="1" x14ac:dyDescent="0.25">
      <c r="B21" s="79"/>
      <c r="C21" s="80"/>
      <c r="D21" s="80"/>
      <c r="E21" s="80"/>
      <c r="F21" s="80"/>
      <c r="G21" s="80"/>
      <c r="H21" s="80"/>
      <c r="I21" s="80"/>
      <c r="J21" s="81"/>
    </row>
    <row r="22" spans="1:11" ht="13.2" customHeight="1" thickTop="1" x14ac:dyDescent="0.2">
      <c r="B22" s="82" t="s">
        <v>230</v>
      </c>
      <c r="C22" s="83"/>
      <c r="D22" s="83"/>
      <c r="E22" s="83"/>
      <c r="F22" s="83"/>
      <c r="G22" s="83"/>
      <c r="H22" s="83"/>
      <c r="I22" s="83"/>
      <c r="J22" s="84"/>
    </row>
    <row r="23" spans="1:11" ht="13.2" customHeight="1" x14ac:dyDescent="0.2">
      <c r="B23" s="85"/>
      <c r="C23" s="86"/>
      <c r="D23" s="86"/>
      <c r="E23" s="86"/>
      <c r="F23" s="86"/>
      <c r="G23" s="86"/>
      <c r="H23" s="86"/>
      <c r="I23" s="86"/>
      <c r="J23" s="87"/>
    </row>
    <row r="24" spans="1:11" ht="13.2" customHeight="1" thickBot="1" x14ac:dyDescent="0.25">
      <c r="B24" s="88"/>
      <c r="C24" s="89"/>
      <c r="D24" s="89"/>
      <c r="E24" s="89"/>
      <c r="F24" s="89"/>
      <c r="G24" s="89"/>
      <c r="H24" s="89"/>
      <c r="I24" s="89"/>
      <c r="J24" s="90"/>
    </row>
    <row r="25" spans="1:11" ht="13.8" customHeight="1" thickTop="1" x14ac:dyDescent="0.2">
      <c r="B25" s="150" t="s">
        <v>225</v>
      </c>
      <c r="C25" s="151"/>
      <c r="D25" s="152"/>
      <c r="E25" s="155" t="s">
        <v>218</v>
      </c>
      <c r="F25" s="158"/>
      <c r="G25" s="159"/>
      <c r="H25" s="159"/>
      <c r="I25" s="159"/>
      <c r="J25" s="160"/>
      <c r="K25" s="63"/>
    </row>
    <row r="26" spans="1:11" x14ac:dyDescent="0.2">
      <c r="B26" s="103"/>
      <c r="C26" s="104"/>
      <c r="D26" s="153"/>
      <c r="E26" s="156"/>
      <c r="F26" s="161"/>
      <c r="G26" s="162"/>
      <c r="H26" s="162"/>
      <c r="I26" s="162"/>
      <c r="J26" s="163"/>
      <c r="K26" s="63"/>
    </row>
    <row r="27" spans="1:11" ht="13.8" thickBot="1" x14ac:dyDescent="0.25">
      <c r="B27" s="105"/>
      <c r="C27" s="106"/>
      <c r="D27" s="154"/>
      <c r="E27" s="157"/>
      <c r="F27" s="164"/>
      <c r="G27" s="165"/>
      <c r="H27" s="165"/>
      <c r="I27" s="165"/>
      <c r="J27" s="166"/>
    </row>
    <row r="28" spans="1:11" ht="13.8" thickTop="1" x14ac:dyDescent="0.2">
      <c r="A28" s="21"/>
      <c r="B28" s="150" t="s">
        <v>226</v>
      </c>
      <c r="C28" s="151"/>
      <c r="D28" s="152"/>
      <c r="E28" s="167" t="s">
        <v>219</v>
      </c>
      <c r="F28" s="170"/>
      <c r="G28" s="171"/>
      <c r="H28" s="171"/>
      <c r="I28" s="171"/>
      <c r="J28" s="172"/>
      <c r="K28" s="21"/>
    </row>
    <row r="29" spans="1:11" x14ac:dyDescent="0.2">
      <c r="A29" s="21"/>
      <c r="B29" s="103"/>
      <c r="C29" s="104"/>
      <c r="D29" s="153"/>
      <c r="E29" s="168"/>
      <c r="F29" s="173"/>
      <c r="G29" s="129"/>
      <c r="H29" s="129"/>
      <c r="I29" s="129"/>
      <c r="J29" s="130"/>
      <c r="K29" s="21"/>
    </row>
    <row r="30" spans="1:11" ht="13.8" thickBot="1" x14ac:dyDescent="0.25">
      <c r="B30" s="105"/>
      <c r="C30" s="106"/>
      <c r="D30" s="154"/>
      <c r="E30" s="169"/>
      <c r="F30" s="174"/>
      <c r="G30" s="175"/>
      <c r="H30" s="175"/>
      <c r="I30" s="175"/>
      <c r="J30" s="176"/>
      <c r="K30" s="21"/>
    </row>
    <row r="31" spans="1:11" ht="15.6" thickTop="1" thickBot="1" x14ac:dyDescent="0.25">
      <c r="A31" s="62"/>
      <c r="B31" s="97" t="s">
        <v>222</v>
      </c>
      <c r="C31" s="98"/>
      <c r="D31" s="64"/>
      <c r="E31" s="116"/>
      <c r="F31" s="117"/>
      <c r="G31" s="117"/>
      <c r="H31" s="117"/>
      <c r="I31" s="117"/>
      <c r="J31" s="118"/>
      <c r="K31" s="63"/>
    </row>
    <row r="32" spans="1:11" ht="13.8" thickTop="1" x14ac:dyDescent="0.2">
      <c r="A32" s="62"/>
      <c r="B32" s="101" t="s">
        <v>221</v>
      </c>
      <c r="C32" s="102"/>
      <c r="D32" s="134"/>
      <c r="E32" s="122" t="s">
        <v>220</v>
      </c>
      <c r="F32" s="125"/>
      <c r="G32" s="126"/>
      <c r="H32" s="126"/>
      <c r="I32" s="126"/>
      <c r="J32" s="127"/>
      <c r="K32" s="63"/>
    </row>
    <row r="33" spans="1:11" x14ac:dyDescent="0.2">
      <c r="A33" s="62"/>
      <c r="B33" s="103"/>
      <c r="C33" s="104"/>
      <c r="D33" s="135"/>
      <c r="E33" s="123"/>
      <c r="F33" s="128"/>
      <c r="G33" s="129"/>
      <c r="H33" s="129"/>
      <c r="I33" s="129"/>
      <c r="J33" s="130"/>
      <c r="K33" s="63"/>
    </row>
    <row r="34" spans="1:11" ht="13.8" thickBot="1" x14ac:dyDescent="0.25">
      <c r="A34" s="62"/>
      <c r="B34" s="105"/>
      <c r="C34" s="106"/>
      <c r="D34" s="136"/>
      <c r="E34" s="124"/>
      <c r="F34" s="131"/>
      <c r="G34" s="132"/>
      <c r="H34" s="132"/>
      <c r="I34" s="132"/>
      <c r="J34" s="133"/>
      <c r="K34" s="63"/>
    </row>
    <row r="35" spans="1:11" ht="15.6" thickTop="1" thickBot="1" x14ac:dyDescent="0.25">
      <c r="A35" s="62"/>
      <c r="B35" s="97" t="s">
        <v>227</v>
      </c>
      <c r="C35" s="98"/>
      <c r="D35" s="65"/>
      <c r="E35" s="67"/>
      <c r="F35" s="68"/>
      <c r="G35" s="68"/>
      <c r="H35" s="69"/>
      <c r="I35" s="68"/>
      <c r="J35" s="70"/>
    </row>
    <row r="36" spans="1:11" ht="15" thickTop="1" x14ac:dyDescent="0.2">
      <c r="A36" s="62"/>
      <c r="B36" s="99" t="s">
        <v>222</v>
      </c>
      <c r="C36" s="100"/>
      <c r="D36" s="119"/>
      <c r="E36" s="120"/>
      <c r="F36" s="120"/>
      <c r="G36" s="120"/>
      <c r="H36" s="120"/>
      <c r="I36" s="120"/>
      <c r="J36" s="121"/>
      <c r="K36" s="21"/>
    </row>
    <row r="37" spans="1:11" x14ac:dyDescent="0.2">
      <c r="A37" s="62"/>
      <c r="B37" s="101" t="s">
        <v>223</v>
      </c>
      <c r="C37" s="102"/>
      <c r="D37" s="107"/>
      <c r="E37" s="108"/>
      <c r="F37" s="108"/>
      <c r="G37" s="108"/>
      <c r="H37" s="108"/>
      <c r="I37" s="108"/>
      <c r="J37" s="109"/>
      <c r="K37" s="21"/>
    </row>
    <row r="38" spans="1:11" x14ac:dyDescent="0.2">
      <c r="A38" s="62"/>
      <c r="B38" s="103"/>
      <c r="C38" s="104"/>
      <c r="D38" s="110"/>
      <c r="E38" s="111"/>
      <c r="F38" s="111"/>
      <c r="G38" s="111"/>
      <c r="H38" s="111"/>
      <c r="I38" s="111"/>
      <c r="J38" s="112"/>
      <c r="K38" s="21"/>
    </row>
    <row r="39" spans="1:11" ht="13.8" thickBot="1" x14ac:dyDescent="0.25">
      <c r="A39" s="62"/>
      <c r="B39" s="105"/>
      <c r="C39" s="106"/>
      <c r="D39" s="113"/>
      <c r="E39" s="114"/>
      <c r="F39" s="114"/>
      <c r="G39" s="114"/>
      <c r="H39" s="114"/>
      <c r="I39" s="114"/>
      <c r="J39" s="115"/>
    </row>
    <row r="40" spans="1:11" ht="15.6" thickTop="1" thickBot="1" x14ac:dyDescent="0.25">
      <c r="A40" s="62"/>
      <c r="B40" s="97" t="s">
        <v>227</v>
      </c>
      <c r="C40" s="98"/>
      <c r="D40" s="66"/>
      <c r="E40" s="67"/>
      <c r="F40" s="68"/>
      <c r="G40" s="68"/>
      <c r="H40" s="69"/>
      <c r="I40" s="68"/>
      <c r="J40" s="70"/>
      <c r="K40" s="63"/>
    </row>
    <row r="41" spans="1:11" ht="15" thickTop="1" x14ac:dyDescent="0.2">
      <c r="A41" s="62"/>
      <c r="B41" s="99" t="s">
        <v>222</v>
      </c>
      <c r="C41" s="100"/>
      <c r="D41" s="119"/>
      <c r="E41" s="120"/>
      <c r="F41" s="120"/>
      <c r="G41" s="120"/>
      <c r="H41" s="120"/>
      <c r="I41" s="120"/>
      <c r="J41" s="121"/>
      <c r="K41" s="63"/>
    </row>
    <row r="42" spans="1:11" ht="13.2" customHeight="1" x14ac:dyDescent="0.2">
      <c r="A42" s="62"/>
      <c r="B42" s="101" t="s">
        <v>224</v>
      </c>
      <c r="C42" s="102"/>
      <c r="D42" s="107"/>
      <c r="E42" s="108"/>
      <c r="F42" s="108"/>
      <c r="G42" s="108"/>
      <c r="H42" s="108"/>
      <c r="I42" s="108"/>
      <c r="J42" s="109"/>
      <c r="K42" s="21"/>
    </row>
    <row r="43" spans="1:11" ht="13.2" customHeight="1" x14ac:dyDescent="0.2">
      <c r="A43" s="62"/>
      <c r="B43" s="103"/>
      <c r="C43" s="104"/>
      <c r="D43" s="110"/>
      <c r="E43" s="111"/>
      <c r="F43" s="111"/>
      <c r="G43" s="111"/>
      <c r="H43" s="111"/>
      <c r="I43" s="111"/>
      <c r="J43" s="112"/>
    </row>
    <row r="44" spans="1:11" ht="13.8" customHeight="1" thickBot="1" x14ac:dyDescent="0.25">
      <c r="A44" s="62"/>
      <c r="B44" s="105"/>
      <c r="C44" s="106"/>
      <c r="D44" s="113"/>
      <c r="E44" s="114"/>
      <c r="F44" s="114"/>
      <c r="G44" s="114"/>
      <c r="H44" s="114"/>
      <c r="I44" s="114"/>
      <c r="J44" s="115"/>
      <c r="K44" s="21"/>
    </row>
    <row r="45" spans="1:11" ht="13.8" thickTop="1" x14ac:dyDescent="0.2">
      <c r="B45" s="19"/>
      <c r="I45" s="137" t="s">
        <v>215</v>
      </c>
      <c r="J45" s="139" t="s">
        <v>214</v>
      </c>
    </row>
    <row r="46" spans="1:11" x14ac:dyDescent="0.2">
      <c r="I46" s="138"/>
      <c r="J46" s="139"/>
    </row>
    <row r="47" spans="1:11" x14ac:dyDescent="0.2">
      <c r="I47" s="140">
        <f>SUM(I52:I171)</f>
        <v>1</v>
      </c>
      <c r="J47" s="140">
        <f>SUM(J52:J171)</f>
        <v>3300</v>
      </c>
    </row>
    <row r="48" spans="1:11" ht="15" customHeight="1" x14ac:dyDescent="0.2">
      <c r="I48" s="140"/>
      <c r="J48" s="140"/>
    </row>
    <row r="49" spans="1:10" ht="15" customHeight="1" x14ac:dyDescent="0.2">
      <c r="I49" s="140"/>
      <c r="J49" s="140"/>
    </row>
    <row r="50" spans="1:10" ht="15" customHeight="1" x14ac:dyDescent="0.2">
      <c r="I50" s="140"/>
      <c r="J50" s="140"/>
    </row>
    <row r="51" spans="1:10" s="4" customFormat="1" ht="24" customHeight="1" x14ac:dyDescent="0.15">
      <c r="A51" s="28"/>
      <c r="B51" s="29" t="s">
        <v>5</v>
      </c>
      <c r="C51" s="29" t="s">
        <v>0</v>
      </c>
      <c r="D51" s="29" t="s">
        <v>1</v>
      </c>
      <c r="E51" s="30" t="s">
        <v>2</v>
      </c>
      <c r="F51" s="31" t="s">
        <v>63</v>
      </c>
      <c r="G51" s="31" t="s">
        <v>62</v>
      </c>
      <c r="H51" s="32" t="s">
        <v>6</v>
      </c>
      <c r="I51" s="58" t="s">
        <v>212</v>
      </c>
      <c r="J51" s="56" t="s">
        <v>213</v>
      </c>
    </row>
    <row r="52" spans="1:10" ht="16.05" customHeight="1" x14ac:dyDescent="0.2">
      <c r="A52" s="5">
        <v>1</v>
      </c>
      <c r="B52" s="9" t="s">
        <v>76</v>
      </c>
      <c r="C52" s="27" t="s">
        <v>12</v>
      </c>
      <c r="D52" s="24" t="s">
        <v>7</v>
      </c>
      <c r="E52" s="27" t="s">
        <v>54</v>
      </c>
      <c r="F52" s="7">
        <v>9784820212041</v>
      </c>
      <c r="G52" s="8">
        <f t="shared" ref="G52:G79" si="0">ROUNDDOWN(H52*1.1,0)</f>
        <v>3300</v>
      </c>
      <c r="H52" s="9">
        <v>3000</v>
      </c>
      <c r="I52" s="71">
        <v>1</v>
      </c>
      <c r="J52" s="59">
        <f>SUM(G52*I52)</f>
        <v>3300</v>
      </c>
    </row>
    <row r="53" spans="1:10" ht="30" customHeight="1" x14ac:dyDescent="0.2">
      <c r="A53" s="5">
        <v>2</v>
      </c>
      <c r="B53" s="25" t="s">
        <v>121</v>
      </c>
      <c r="C53" s="9" t="s">
        <v>77</v>
      </c>
      <c r="D53" s="24" t="s">
        <v>78</v>
      </c>
      <c r="E53" s="9" t="s">
        <v>79</v>
      </c>
      <c r="F53" s="7">
        <v>9784005007929</v>
      </c>
      <c r="G53" s="8">
        <f t="shared" si="0"/>
        <v>990</v>
      </c>
      <c r="H53" s="9">
        <v>900</v>
      </c>
      <c r="I53" s="71"/>
      <c r="J53" s="59">
        <f t="shared" ref="J53:J79" si="1">SUM(G53*I53)</f>
        <v>0</v>
      </c>
    </row>
    <row r="54" spans="1:10" ht="16.05" customHeight="1" x14ac:dyDescent="0.2">
      <c r="A54" s="5">
        <v>3</v>
      </c>
      <c r="B54" s="9" t="s">
        <v>80</v>
      </c>
      <c r="C54" s="9" t="s">
        <v>56</v>
      </c>
      <c r="D54" s="24" t="s">
        <v>16</v>
      </c>
      <c r="E54" s="9" t="s">
        <v>81</v>
      </c>
      <c r="F54" s="7">
        <v>9784887841710</v>
      </c>
      <c r="G54" s="8">
        <f t="shared" si="0"/>
        <v>2860</v>
      </c>
      <c r="H54" s="9">
        <v>2600</v>
      </c>
      <c r="I54" s="71"/>
      <c r="J54" s="59">
        <f t="shared" si="1"/>
        <v>0</v>
      </c>
    </row>
    <row r="55" spans="1:10" ht="16.05" customHeight="1" x14ac:dyDescent="0.2">
      <c r="A55" s="5">
        <v>4</v>
      </c>
      <c r="B55" s="9" t="s">
        <v>82</v>
      </c>
      <c r="C55" s="27" t="s">
        <v>28</v>
      </c>
      <c r="D55" s="24" t="s">
        <v>11</v>
      </c>
      <c r="E55" s="9"/>
      <c r="F55" s="7"/>
      <c r="G55" s="8">
        <f t="shared" si="0"/>
        <v>0</v>
      </c>
      <c r="H55" s="9">
        <v>0</v>
      </c>
      <c r="I55" s="71"/>
      <c r="J55" s="59">
        <f t="shared" si="1"/>
        <v>0</v>
      </c>
    </row>
    <row r="56" spans="1:10" ht="16.05" customHeight="1" x14ac:dyDescent="0.2">
      <c r="A56" s="5">
        <v>5</v>
      </c>
      <c r="B56" s="9" t="s">
        <v>83</v>
      </c>
      <c r="C56" s="27" t="s">
        <v>20</v>
      </c>
      <c r="D56" s="24" t="s">
        <v>11</v>
      </c>
      <c r="E56" s="9"/>
      <c r="F56" s="45"/>
      <c r="G56" s="8">
        <f t="shared" si="0"/>
        <v>0</v>
      </c>
      <c r="H56" s="9">
        <v>0</v>
      </c>
      <c r="I56" s="71"/>
      <c r="J56" s="59">
        <f t="shared" si="1"/>
        <v>0</v>
      </c>
    </row>
    <row r="57" spans="1:10" ht="16.05" customHeight="1" x14ac:dyDescent="0.2">
      <c r="A57" s="5">
        <v>6</v>
      </c>
      <c r="B57" s="9" t="s">
        <v>84</v>
      </c>
      <c r="C57" s="27" t="s">
        <v>85</v>
      </c>
      <c r="D57" s="24" t="s">
        <v>64</v>
      </c>
      <c r="E57" s="9" t="s">
        <v>86</v>
      </c>
      <c r="F57" s="7">
        <v>9780134306704</v>
      </c>
      <c r="G57" s="8">
        <f t="shared" si="0"/>
        <v>3135</v>
      </c>
      <c r="H57" s="9">
        <v>2850</v>
      </c>
      <c r="I57" s="71"/>
      <c r="J57" s="59">
        <f t="shared" si="1"/>
        <v>0</v>
      </c>
    </row>
    <row r="58" spans="1:10" ht="16.05" customHeight="1" x14ac:dyDescent="0.2">
      <c r="A58" s="5">
        <v>7</v>
      </c>
      <c r="B58" s="9" t="s">
        <v>87</v>
      </c>
      <c r="C58" s="27" t="s">
        <v>17</v>
      </c>
      <c r="D58" s="24" t="s">
        <v>65</v>
      </c>
      <c r="E58" s="27" t="s">
        <v>18</v>
      </c>
      <c r="F58" s="7">
        <v>9784764739697</v>
      </c>
      <c r="G58" s="8">
        <f t="shared" si="0"/>
        <v>2090</v>
      </c>
      <c r="H58" s="9">
        <v>1900</v>
      </c>
      <c r="I58" s="71"/>
      <c r="J58" s="59">
        <f t="shared" si="1"/>
        <v>0</v>
      </c>
    </row>
    <row r="59" spans="1:10" ht="16.05" customHeight="1" x14ac:dyDescent="0.2">
      <c r="A59" s="5">
        <v>8</v>
      </c>
      <c r="B59" s="9" t="s">
        <v>88</v>
      </c>
      <c r="C59" s="27" t="s">
        <v>28</v>
      </c>
      <c r="D59" s="24" t="s">
        <v>11</v>
      </c>
      <c r="E59" s="9"/>
      <c r="F59" s="7"/>
      <c r="G59" s="8">
        <f t="shared" si="0"/>
        <v>0</v>
      </c>
      <c r="H59" s="9">
        <v>0</v>
      </c>
      <c r="I59" s="71"/>
      <c r="J59" s="59">
        <f t="shared" si="1"/>
        <v>0</v>
      </c>
    </row>
    <row r="60" spans="1:10" ht="16.05" customHeight="1" x14ac:dyDescent="0.2">
      <c r="A60" s="5">
        <v>9</v>
      </c>
      <c r="B60" s="9" t="s">
        <v>89</v>
      </c>
      <c r="C60" s="27" t="s">
        <v>22</v>
      </c>
      <c r="D60" s="24" t="s">
        <v>11</v>
      </c>
      <c r="E60" s="9"/>
      <c r="F60" s="7"/>
      <c r="G60" s="8">
        <f t="shared" si="0"/>
        <v>0</v>
      </c>
      <c r="H60" s="9">
        <v>0</v>
      </c>
      <c r="I60" s="71"/>
      <c r="J60" s="59">
        <f t="shared" si="1"/>
        <v>0</v>
      </c>
    </row>
    <row r="61" spans="1:10" ht="16.05" customHeight="1" x14ac:dyDescent="0.2">
      <c r="A61" s="5">
        <v>10</v>
      </c>
      <c r="B61" s="9" t="s">
        <v>90</v>
      </c>
      <c r="C61" s="27" t="s">
        <v>20</v>
      </c>
      <c r="D61" s="24" t="s">
        <v>11</v>
      </c>
      <c r="E61" s="9"/>
      <c r="F61" s="45"/>
      <c r="G61" s="8">
        <f t="shared" si="0"/>
        <v>0</v>
      </c>
      <c r="H61" s="9">
        <v>0</v>
      </c>
      <c r="I61" s="71"/>
      <c r="J61" s="59">
        <f t="shared" si="1"/>
        <v>0</v>
      </c>
    </row>
    <row r="62" spans="1:10" ht="16.05" customHeight="1" x14ac:dyDescent="0.2">
      <c r="A62" s="5">
        <v>11</v>
      </c>
      <c r="B62" s="9" t="s">
        <v>91</v>
      </c>
      <c r="C62" s="27" t="s">
        <v>24</v>
      </c>
      <c r="D62" s="24" t="s">
        <v>92</v>
      </c>
      <c r="E62" s="9" t="s">
        <v>93</v>
      </c>
      <c r="F62" s="7">
        <v>9781108563994</v>
      </c>
      <c r="G62" s="8">
        <f t="shared" si="0"/>
        <v>2750</v>
      </c>
      <c r="H62" s="9">
        <v>2500</v>
      </c>
      <c r="I62" s="71"/>
      <c r="J62" s="59">
        <f t="shared" si="1"/>
        <v>0</v>
      </c>
    </row>
    <row r="63" spans="1:10" ht="16.05" customHeight="1" x14ac:dyDescent="0.2">
      <c r="A63" s="5">
        <v>12</v>
      </c>
      <c r="B63" s="9" t="s">
        <v>94</v>
      </c>
      <c r="C63" s="27" t="s">
        <v>23</v>
      </c>
      <c r="D63" s="24" t="s">
        <v>11</v>
      </c>
      <c r="E63" s="9"/>
      <c r="F63" s="45"/>
      <c r="G63" s="8">
        <f t="shared" si="0"/>
        <v>0</v>
      </c>
      <c r="H63" s="9">
        <v>0</v>
      </c>
      <c r="I63" s="71"/>
      <c r="J63" s="59">
        <f t="shared" si="1"/>
        <v>0</v>
      </c>
    </row>
    <row r="64" spans="1:10" ht="30" customHeight="1" x14ac:dyDescent="0.2">
      <c r="A64" s="5">
        <v>13</v>
      </c>
      <c r="B64" s="9" t="s">
        <v>95</v>
      </c>
      <c r="C64" s="27" t="s">
        <v>15</v>
      </c>
      <c r="D64" s="26" t="s">
        <v>122</v>
      </c>
      <c r="E64" s="27" t="s">
        <v>57</v>
      </c>
      <c r="F64" s="7">
        <v>9784523177227</v>
      </c>
      <c r="G64" s="8">
        <f t="shared" si="0"/>
        <v>2090</v>
      </c>
      <c r="H64" s="9">
        <v>1900</v>
      </c>
      <c r="I64" s="71"/>
      <c r="J64" s="59">
        <f t="shared" si="1"/>
        <v>0</v>
      </c>
    </row>
    <row r="65" spans="1:10" ht="16.05" customHeight="1" x14ac:dyDescent="0.2">
      <c r="A65" s="5">
        <v>14</v>
      </c>
      <c r="B65" s="9" t="s">
        <v>96</v>
      </c>
      <c r="C65" s="27" t="s">
        <v>97</v>
      </c>
      <c r="D65" s="24" t="s">
        <v>66</v>
      </c>
      <c r="E65" s="9" t="s">
        <v>98</v>
      </c>
      <c r="F65" s="7">
        <v>200779000000</v>
      </c>
      <c r="G65" s="8">
        <f t="shared" si="0"/>
        <v>2750</v>
      </c>
      <c r="H65" s="9">
        <v>2500</v>
      </c>
      <c r="I65" s="71"/>
      <c r="J65" s="59">
        <f t="shared" si="1"/>
        <v>0</v>
      </c>
    </row>
    <row r="66" spans="1:10" ht="30" customHeight="1" x14ac:dyDescent="0.2">
      <c r="A66" s="5">
        <v>15</v>
      </c>
      <c r="B66" s="9" t="s">
        <v>99</v>
      </c>
      <c r="C66" s="9" t="s">
        <v>56</v>
      </c>
      <c r="D66" s="26" t="s">
        <v>123</v>
      </c>
      <c r="E66" s="27" t="s">
        <v>57</v>
      </c>
      <c r="F66" s="7">
        <v>9784523177227</v>
      </c>
      <c r="G66" s="8">
        <f t="shared" si="0"/>
        <v>2090</v>
      </c>
      <c r="H66" s="9">
        <v>1900</v>
      </c>
      <c r="I66" s="71"/>
      <c r="J66" s="59">
        <f t="shared" si="1"/>
        <v>0</v>
      </c>
    </row>
    <row r="67" spans="1:10" ht="16.05" customHeight="1" x14ac:dyDescent="0.2">
      <c r="A67" s="5">
        <v>16</v>
      </c>
      <c r="B67" s="9" t="s">
        <v>99</v>
      </c>
      <c r="C67" s="9" t="s">
        <v>56</v>
      </c>
      <c r="D67" s="24" t="s">
        <v>16</v>
      </c>
      <c r="E67" s="9" t="s">
        <v>81</v>
      </c>
      <c r="F67" s="7">
        <v>9784887841710</v>
      </c>
      <c r="G67" s="8">
        <f t="shared" si="0"/>
        <v>2860</v>
      </c>
      <c r="H67" s="9">
        <v>2600</v>
      </c>
      <c r="I67" s="71"/>
      <c r="J67" s="59">
        <f t="shared" si="1"/>
        <v>0</v>
      </c>
    </row>
    <row r="68" spans="1:10" ht="16.05" customHeight="1" x14ac:dyDescent="0.2">
      <c r="A68" s="5">
        <v>17</v>
      </c>
      <c r="B68" s="9" t="s">
        <v>100</v>
      </c>
      <c r="C68" s="27" t="s">
        <v>13</v>
      </c>
      <c r="D68" s="24" t="s">
        <v>101</v>
      </c>
      <c r="E68" s="9" t="s">
        <v>58</v>
      </c>
      <c r="F68" s="7">
        <v>9780357123713</v>
      </c>
      <c r="G68" s="8">
        <f t="shared" si="0"/>
        <v>2200</v>
      </c>
      <c r="H68" s="9">
        <v>2000</v>
      </c>
      <c r="I68" s="71"/>
      <c r="J68" s="59">
        <f t="shared" si="1"/>
        <v>0</v>
      </c>
    </row>
    <row r="69" spans="1:10" ht="16.05" customHeight="1" x14ac:dyDescent="0.2">
      <c r="A69" s="5">
        <v>18</v>
      </c>
      <c r="B69" s="9" t="s">
        <v>102</v>
      </c>
      <c r="C69" s="27" t="s">
        <v>14</v>
      </c>
      <c r="D69" s="24" t="s">
        <v>103</v>
      </c>
      <c r="E69" s="27" t="s">
        <v>104</v>
      </c>
      <c r="F69" s="7">
        <v>9784791945733</v>
      </c>
      <c r="G69" s="8">
        <f t="shared" si="0"/>
        <v>2090</v>
      </c>
      <c r="H69" s="9">
        <v>1900</v>
      </c>
      <c r="I69" s="71"/>
      <c r="J69" s="59">
        <f t="shared" si="1"/>
        <v>0</v>
      </c>
    </row>
    <row r="70" spans="1:10" ht="16.05" customHeight="1" x14ac:dyDescent="0.2">
      <c r="A70" s="5">
        <v>19</v>
      </c>
      <c r="B70" s="9" t="s">
        <v>105</v>
      </c>
      <c r="C70" s="9" t="s">
        <v>26</v>
      </c>
      <c r="D70" s="24" t="s">
        <v>8</v>
      </c>
      <c r="E70" s="27" t="s">
        <v>57</v>
      </c>
      <c r="F70" s="7">
        <v>9784523176817</v>
      </c>
      <c r="G70" s="8">
        <f t="shared" si="0"/>
        <v>1760</v>
      </c>
      <c r="H70" s="9">
        <v>1600</v>
      </c>
      <c r="I70" s="71"/>
      <c r="J70" s="59">
        <f t="shared" si="1"/>
        <v>0</v>
      </c>
    </row>
    <row r="71" spans="1:10" ht="16.05" customHeight="1" x14ac:dyDescent="0.2">
      <c r="A71" s="5">
        <v>20</v>
      </c>
      <c r="B71" s="9" t="s">
        <v>106</v>
      </c>
      <c r="C71" s="9" t="s">
        <v>59</v>
      </c>
      <c r="D71" s="24" t="s">
        <v>107</v>
      </c>
      <c r="E71" s="27" t="s">
        <v>18</v>
      </c>
      <c r="F71" s="7">
        <v>9784764739987</v>
      </c>
      <c r="G71" s="8">
        <f t="shared" si="0"/>
        <v>1980</v>
      </c>
      <c r="H71" s="9">
        <v>1800</v>
      </c>
      <c r="I71" s="71"/>
      <c r="J71" s="59">
        <f t="shared" si="1"/>
        <v>0</v>
      </c>
    </row>
    <row r="72" spans="1:10" ht="16.05" customHeight="1" x14ac:dyDescent="0.2">
      <c r="A72" s="5">
        <v>21</v>
      </c>
      <c r="B72" s="9" t="s">
        <v>108</v>
      </c>
      <c r="C72" s="27" t="s">
        <v>25</v>
      </c>
      <c r="D72" s="24" t="s">
        <v>60</v>
      </c>
      <c r="E72" s="27" t="s">
        <v>57</v>
      </c>
      <c r="F72" s="7">
        <v>9784523177814</v>
      </c>
      <c r="G72" s="8">
        <f t="shared" si="0"/>
        <v>1980</v>
      </c>
      <c r="H72" s="9">
        <v>1800</v>
      </c>
      <c r="I72" s="71"/>
      <c r="J72" s="59">
        <f t="shared" si="1"/>
        <v>0</v>
      </c>
    </row>
    <row r="73" spans="1:10" ht="16.05" customHeight="1" x14ac:dyDescent="0.2">
      <c r="A73" s="5">
        <v>22</v>
      </c>
      <c r="B73" s="9" t="s">
        <v>109</v>
      </c>
      <c r="C73" s="27" t="s">
        <v>19</v>
      </c>
      <c r="D73" s="24" t="s">
        <v>9</v>
      </c>
      <c r="E73" s="27" t="s">
        <v>57</v>
      </c>
      <c r="F73" s="7">
        <v>9784523174004</v>
      </c>
      <c r="G73" s="8">
        <f t="shared" si="0"/>
        <v>1760</v>
      </c>
      <c r="H73" s="9">
        <v>1600</v>
      </c>
      <c r="I73" s="71"/>
      <c r="J73" s="59">
        <f t="shared" si="1"/>
        <v>0</v>
      </c>
    </row>
    <row r="74" spans="1:10" ht="16.05" customHeight="1" x14ac:dyDescent="0.2">
      <c r="A74" s="5">
        <v>23</v>
      </c>
      <c r="B74" s="9" t="s">
        <v>110</v>
      </c>
      <c r="C74" s="27" t="s">
        <v>111</v>
      </c>
      <c r="D74" s="24" t="s">
        <v>27</v>
      </c>
      <c r="E74" s="9" t="s">
        <v>58</v>
      </c>
      <c r="F74" s="7">
        <v>9781337625104</v>
      </c>
      <c r="G74" s="8">
        <f t="shared" si="0"/>
        <v>3597</v>
      </c>
      <c r="H74" s="9">
        <v>3270</v>
      </c>
      <c r="I74" s="71"/>
      <c r="J74" s="59">
        <f t="shared" si="1"/>
        <v>0</v>
      </c>
    </row>
    <row r="75" spans="1:10" ht="16.05" customHeight="1" x14ac:dyDescent="0.2">
      <c r="A75" s="5">
        <v>24</v>
      </c>
      <c r="B75" s="9" t="s">
        <v>112</v>
      </c>
      <c r="C75" s="27" t="s">
        <v>20</v>
      </c>
      <c r="D75" s="24" t="s">
        <v>113</v>
      </c>
      <c r="E75" s="9" t="s">
        <v>114</v>
      </c>
      <c r="F75" s="7">
        <v>9784863123694</v>
      </c>
      <c r="G75" s="8">
        <f t="shared" si="0"/>
        <v>2365</v>
      </c>
      <c r="H75" s="9">
        <v>2150</v>
      </c>
      <c r="I75" s="71"/>
      <c r="J75" s="59">
        <f t="shared" si="1"/>
        <v>0</v>
      </c>
    </row>
    <row r="76" spans="1:10" ht="16.05" customHeight="1" x14ac:dyDescent="0.2">
      <c r="A76" s="5">
        <v>25</v>
      </c>
      <c r="B76" s="9" t="s">
        <v>115</v>
      </c>
      <c r="C76" s="46" t="s">
        <v>116</v>
      </c>
      <c r="D76" s="24" t="s">
        <v>21</v>
      </c>
      <c r="E76" s="9" t="s">
        <v>61</v>
      </c>
      <c r="F76" s="7">
        <v>9784863123120</v>
      </c>
      <c r="G76" s="8">
        <f t="shared" si="0"/>
        <v>2365</v>
      </c>
      <c r="H76" s="9">
        <v>2150</v>
      </c>
      <c r="I76" s="71"/>
      <c r="J76" s="59">
        <f t="shared" si="1"/>
        <v>0</v>
      </c>
    </row>
    <row r="77" spans="1:10" ht="16.05" customHeight="1" x14ac:dyDescent="0.2">
      <c r="A77" s="5">
        <v>26</v>
      </c>
      <c r="B77" s="9" t="s">
        <v>117</v>
      </c>
      <c r="C77" s="27" t="s">
        <v>17</v>
      </c>
      <c r="D77" s="24" t="s">
        <v>118</v>
      </c>
      <c r="E77" s="27" t="s">
        <v>104</v>
      </c>
      <c r="F77" s="7">
        <v>9784791950898</v>
      </c>
      <c r="G77" s="8">
        <f t="shared" si="0"/>
        <v>2090</v>
      </c>
      <c r="H77" s="9">
        <v>1900</v>
      </c>
      <c r="I77" s="71"/>
      <c r="J77" s="59">
        <f t="shared" si="1"/>
        <v>0</v>
      </c>
    </row>
    <row r="78" spans="1:10" ht="16.05" customHeight="1" x14ac:dyDescent="0.2">
      <c r="A78" s="5">
        <v>27</v>
      </c>
      <c r="B78" s="9" t="s">
        <v>119</v>
      </c>
      <c r="C78" s="27" t="s">
        <v>29</v>
      </c>
      <c r="D78" s="24" t="s">
        <v>11</v>
      </c>
      <c r="E78" s="9"/>
      <c r="F78" s="7"/>
      <c r="G78" s="8">
        <f t="shared" si="0"/>
        <v>0</v>
      </c>
      <c r="H78" s="9">
        <v>0</v>
      </c>
      <c r="I78" s="71"/>
      <c r="J78" s="59">
        <f t="shared" si="1"/>
        <v>0</v>
      </c>
    </row>
    <row r="79" spans="1:10" ht="16.05" customHeight="1" x14ac:dyDescent="0.2">
      <c r="A79" s="5">
        <v>28</v>
      </c>
      <c r="B79" s="9" t="s">
        <v>120</v>
      </c>
      <c r="C79" s="27" t="s">
        <v>19</v>
      </c>
      <c r="D79" s="24" t="s">
        <v>9</v>
      </c>
      <c r="E79" s="27" t="s">
        <v>57</v>
      </c>
      <c r="F79" s="7">
        <v>9784523174004</v>
      </c>
      <c r="G79" s="8">
        <f t="shared" si="0"/>
        <v>1760</v>
      </c>
      <c r="H79" s="9">
        <v>1600</v>
      </c>
      <c r="I79" s="71"/>
      <c r="J79" s="59">
        <f t="shared" si="1"/>
        <v>0</v>
      </c>
    </row>
    <row r="80" spans="1:10" ht="15" customHeight="1" x14ac:dyDescent="0.2">
      <c r="A80" s="10"/>
      <c r="B80" s="11"/>
      <c r="C80" s="11"/>
      <c r="D80" s="11"/>
      <c r="E80" s="12"/>
      <c r="F80" s="13"/>
      <c r="G80" s="13"/>
      <c r="H80" s="14"/>
    </row>
    <row r="81" spans="1:10" ht="15" customHeight="1" x14ac:dyDescent="0.2">
      <c r="A81" s="10"/>
      <c r="B81" s="11"/>
      <c r="C81" s="11"/>
      <c r="D81" s="11"/>
      <c r="E81" s="12"/>
      <c r="F81" s="13"/>
      <c r="G81" s="13"/>
      <c r="H81" s="14"/>
    </row>
    <row r="82" spans="1:10" ht="15" customHeight="1" x14ac:dyDescent="0.2">
      <c r="A82" s="10"/>
      <c r="B82" s="11"/>
      <c r="C82" s="11"/>
      <c r="D82" s="11"/>
      <c r="E82" s="12"/>
      <c r="F82" s="13"/>
      <c r="G82" s="13"/>
      <c r="H82" s="14"/>
    </row>
    <row r="83" spans="1:10" ht="24" customHeight="1" x14ac:dyDescent="0.2">
      <c r="A83" s="33"/>
      <c r="B83" s="34" t="s">
        <v>5</v>
      </c>
      <c r="C83" s="34" t="s">
        <v>0</v>
      </c>
      <c r="D83" s="34" t="s">
        <v>1</v>
      </c>
      <c r="E83" s="35" t="s">
        <v>2</v>
      </c>
      <c r="F83" s="47" t="s">
        <v>63</v>
      </c>
      <c r="G83" s="47" t="s">
        <v>62</v>
      </c>
      <c r="H83" s="48" t="s">
        <v>6</v>
      </c>
      <c r="I83" s="56" t="s">
        <v>212</v>
      </c>
      <c r="J83" s="56" t="s">
        <v>213</v>
      </c>
    </row>
    <row r="84" spans="1:10" ht="16.05" customHeight="1" x14ac:dyDescent="0.2">
      <c r="A84" s="5">
        <v>29</v>
      </c>
      <c r="B84" s="9" t="s">
        <v>124</v>
      </c>
      <c r="C84" s="27" t="s">
        <v>23</v>
      </c>
      <c r="D84" s="24" t="s">
        <v>11</v>
      </c>
      <c r="E84" s="9"/>
      <c r="F84" s="45"/>
      <c r="G84" s="8">
        <f t="shared" ref="G84:G110" si="2">ROUNDDOWN(H84*1.1,0)</f>
        <v>0</v>
      </c>
      <c r="H84" s="49">
        <v>0</v>
      </c>
      <c r="I84" s="72"/>
      <c r="J84" s="59">
        <f>SUM(G84*I84)</f>
        <v>0</v>
      </c>
    </row>
    <row r="85" spans="1:10" ht="16.05" customHeight="1" x14ac:dyDescent="0.2">
      <c r="A85" s="5">
        <v>30</v>
      </c>
      <c r="B85" s="9" t="s">
        <v>125</v>
      </c>
      <c r="C85" s="27" t="s">
        <v>20</v>
      </c>
      <c r="D85" s="24" t="s">
        <v>11</v>
      </c>
      <c r="E85" s="9"/>
      <c r="F85" s="45"/>
      <c r="G85" s="8">
        <f t="shared" si="2"/>
        <v>0</v>
      </c>
      <c r="H85" s="49">
        <v>0</v>
      </c>
      <c r="I85" s="72"/>
      <c r="J85" s="59">
        <f t="shared" ref="J85:J110" si="3">SUM(G85*I85)</f>
        <v>0</v>
      </c>
    </row>
    <row r="86" spans="1:10" ht="16.05" customHeight="1" x14ac:dyDescent="0.2">
      <c r="A86" s="5">
        <v>31</v>
      </c>
      <c r="B86" s="9" t="s">
        <v>126</v>
      </c>
      <c r="C86" s="27" t="s">
        <v>24</v>
      </c>
      <c r="D86" s="24" t="s">
        <v>127</v>
      </c>
      <c r="E86" s="9" t="s">
        <v>128</v>
      </c>
      <c r="F86" s="7">
        <v>9781108627795</v>
      </c>
      <c r="G86" s="8">
        <f t="shared" si="2"/>
        <v>2750</v>
      </c>
      <c r="H86" s="49">
        <v>2500</v>
      </c>
      <c r="I86" s="72"/>
      <c r="J86" s="59">
        <f t="shared" si="3"/>
        <v>0</v>
      </c>
    </row>
    <row r="87" spans="1:10" ht="16.05" customHeight="1" x14ac:dyDescent="0.2">
      <c r="A87" s="5">
        <v>32</v>
      </c>
      <c r="B87" s="9" t="s">
        <v>129</v>
      </c>
      <c r="C87" s="27" t="s">
        <v>22</v>
      </c>
      <c r="D87" s="24" t="s">
        <v>11</v>
      </c>
      <c r="E87" s="9"/>
      <c r="F87" s="7"/>
      <c r="G87" s="8">
        <f t="shared" si="2"/>
        <v>0</v>
      </c>
      <c r="H87" s="49">
        <v>0</v>
      </c>
      <c r="I87" s="72"/>
      <c r="J87" s="59">
        <f t="shared" si="3"/>
        <v>0</v>
      </c>
    </row>
    <row r="88" spans="1:10" ht="16.05" customHeight="1" x14ac:dyDescent="0.2">
      <c r="A88" s="5">
        <v>33</v>
      </c>
      <c r="B88" s="9" t="s">
        <v>130</v>
      </c>
      <c r="C88" s="27" t="s">
        <v>28</v>
      </c>
      <c r="D88" s="24" t="s">
        <v>11</v>
      </c>
      <c r="E88" s="9"/>
      <c r="F88" s="7"/>
      <c r="G88" s="8">
        <f t="shared" si="2"/>
        <v>0</v>
      </c>
      <c r="H88" s="49">
        <v>0</v>
      </c>
      <c r="I88" s="72"/>
      <c r="J88" s="59">
        <f t="shared" si="3"/>
        <v>0</v>
      </c>
    </row>
    <row r="89" spans="1:10" ht="16.05" customHeight="1" x14ac:dyDescent="0.2">
      <c r="A89" s="5">
        <v>34</v>
      </c>
      <c r="B89" s="9" t="s">
        <v>131</v>
      </c>
      <c r="C89" s="27" t="s">
        <v>15</v>
      </c>
      <c r="D89" s="24" t="s">
        <v>11</v>
      </c>
      <c r="E89" s="9"/>
      <c r="F89" s="7"/>
      <c r="G89" s="8">
        <f t="shared" si="2"/>
        <v>0</v>
      </c>
      <c r="H89" s="49">
        <v>0</v>
      </c>
      <c r="I89" s="72"/>
      <c r="J89" s="59">
        <f t="shared" si="3"/>
        <v>0</v>
      </c>
    </row>
    <row r="90" spans="1:10" ht="16.05" customHeight="1" x14ac:dyDescent="0.2">
      <c r="A90" s="5">
        <v>35</v>
      </c>
      <c r="B90" s="9" t="s">
        <v>132</v>
      </c>
      <c r="C90" s="9" t="s">
        <v>56</v>
      </c>
      <c r="D90" s="24" t="s">
        <v>16</v>
      </c>
      <c r="E90" s="9" t="s">
        <v>133</v>
      </c>
      <c r="F90" s="7">
        <v>9784887841710</v>
      </c>
      <c r="G90" s="8">
        <f t="shared" si="2"/>
        <v>2860</v>
      </c>
      <c r="H90" s="49">
        <v>2600</v>
      </c>
      <c r="I90" s="72"/>
      <c r="J90" s="59">
        <f t="shared" si="3"/>
        <v>0</v>
      </c>
    </row>
    <row r="91" spans="1:10" ht="16.05" customHeight="1" x14ac:dyDescent="0.2">
      <c r="A91" s="5">
        <v>36</v>
      </c>
      <c r="B91" s="9" t="s">
        <v>134</v>
      </c>
      <c r="C91" s="27" t="s">
        <v>97</v>
      </c>
      <c r="D91" s="24" t="s">
        <v>55</v>
      </c>
      <c r="E91" s="9" t="s">
        <v>135</v>
      </c>
      <c r="F91" s="7">
        <v>1012841159</v>
      </c>
      <c r="G91" s="8">
        <f t="shared" si="2"/>
        <v>2750</v>
      </c>
      <c r="H91" s="49">
        <v>2500</v>
      </c>
      <c r="I91" s="72"/>
      <c r="J91" s="59">
        <f t="shared" si="3"/>
        <v>0</v>
      </c>
    </row>
    <row r="92" spans="1:10" ht="16.05" customHeight="1" x14ac:dyDescent="0.2">
      <c r="A92" s="5">
        <v>37</v>
      </c>
      <c r="B92" s="9" t="s">
        <v>136</v>
      </c>
      <c r="C92" s="27" t="s">
        <v>13</v>
      </c>
      <c r="D92" s="24" t="s">
        <v>137</v>
      </c>
      <c r="E92" s="9" t="s">
        <v>138</v>
      </c>
      <c r="F92" s="7">
        <v>9780357113684</v>
      </c>
      <c r="G92" s="8">
        <f t="shared" si="2"/>
        <v>3300</v>
      </c>
      <c r="H92" s="49">
        <v>3000</v>
      </c>
      <c r="I92" s="72"/>
      <c r="J92" s="59">
        <f t="shared" si="3"/>
        <v>0</v>
      </c>
    </row>
    <row r="93" spans="1:10" ht="16.05" customHeight="1" x14ac:dyDescent="0.2">
      <c r="A93" s="5">
        <v>38</v>
      </c>
      <c r="B93" s="9" t="s">
        <v>139</v>
      </c>
      <c r="C93" s="27" t="s">
        <v>14</v>
      </c>
      <c r="D93" s="24" t="s">
        <v>11</v>
      </c>
      <c r="E93" s="9"/>
      <c r="F93" s="7"/>
      <c r="G93" s="8">
        <f t="shared" si="2"/>
        <v>0</v>
      </c>
      <c r="H93" s="49">
        <v>0</v>
      </c>
      <c r="I93" s="72"/>
      <c r="J93" s="59">
        <f t="shared" si="3"/>
        <v>0</v>
      </c>
    </row>
    <row r="94" spans="1:10" ht="30" customHeight="1" x14ac:dyDescent="0.2">
      <c r="A94" s="5">
        <v>39</v>
      </c>
      <c r="B94" s="9" t="s">
        <v>140</v>
      </c>
      <c r="C94" s="27" t="s">
        <v>20</v>
      </c>
      <c r="D94" s="26" t="s">
        <v>160</v>
      </c>
      <c r="E94" s="27" t="s">
        <v>57</v>
      </c>
      <c r="F94" s="7">
        <v>9784523177227</v>
      </c>
      <c r="G94" s="8">
        <f t="shared" si="2"/>
        <v>2090</v>
      </c>
      <c r="H94" s="49">
        <v>1900</v>
      </c>
      <c r="I94" s="72"/>
      <c r="J94" s="59">
        <f t="shared" si="3"/>
        <v>0</v>
      </c>
    </row>
    <row r="95" spans="1:10" ht="30" customHeight="1" x14ac:dyDescent="0.2">
      <c r="A95" s="5">
        <v>40</v>
      </c>
      <c r="B95" s="9" t="s">
        <v>141</v>
      </c>
      <c r="C95" s="27" t="s">
        <v>17</v>
      </c>
      <c r="D95" s="26" t="s">
        <v>161</v>
      </c>
      <c r="E95" s="27" t="s">
        <v>57</v>
      </c>
      <c r="F95" s="7">
        <v>9784523177227</v>
      </c>
      <c r="G95" s="8">
        <f t="shared" si="2"/>
        <v>2090</v>
      </c>
      <c r="H95" s="49">
        <v>1900</v>
      </c>
      <c r="I95" s="72"/>
      <c r="J95" s="59">
        <f t="shared" si="3"/>
        <v>0</v>
      </c>
    </row>
    <row r="96" spans="1:10" ht="30" customHeight="1" x14ac:dyDescent="0.2">
      <c r="A96" s="5">
        <v>41</v>
      </c>
      <c r="B96" s="9" t="s">
        <v>142</v>
      </c>
      <c r="C96" s="27" t="s">
        <v>85</v>
      </c>
      <c r="D96" s="26" t="s">
        <v>160</v>
      </c>
      <c r="E96" s="27" t="s">
        <v>57</v>
      </c>
      <c r="F96" s="7">
        <v>9784523177227</v>
      </c>
      <c r="G96" s="8">
        <f t="shared" si="2"/>
        <v>2090</v>
      </c>
      <c r="H96" s="49">
        <v>1900</v>
      </c>
      <c r="I96" s="72"/>
      <c r="J96" s="59">
        <f t="shared" si="3"/>
        <v>0</v>
      </c>
    </row>
    <row r="97" spans="1:10" ht="30" customHeight="1" x14ac:dyDescent="0.2">
      <c r="A97" s="5">
        <v>42</v>
      </c>
      <c r="B97" s="9" t="s">
        <v>143</v>
      </c>
      <c r="C97" s="9" t="s">
        <v>56</v>
      </c>
      <c r="D97" s="26" t="s">
        <v>161</v>
      </c>
      <c r="E97" s="27" t="s">
        <v>57</v>
      </c>
      <c r="F97" s="7">
        <v>9784523177227</v>
      </c>
      <c r="G97" s="8">
        <f t="shared" si="2"/>
        <v>2090</v>
      </c>
      <c r="H97" s="49">
        <v>1900</v>
      </c>
      <c r="I97" s="72"/>
      <c r="J97" s="59">
        <f t="shared" si="3"/>
        <v>0</v>
      </c>
    </row>
    <row r="98" spans="1:10" ht="16.05" customHeight="1" x14ac:dyDescent="0.2">
      <c r="A98" s="5">
        <v>43</v>
      </c>
      <c r="B98" s="9" t="s">
        <v>143</v>
      </c>
      <c r="C98" s="9" t="s">
        <v>56</v>
      </c>
      <c r="D98" s="24" t="s">
        <v>16</v>
      </c>
      <c r="E98" s="9" t="s">
        <v>81</v>
      </c>
      <c r="F98" s="7">
        <v>9784887841710</v>
      </c>
      <c r="G98" s="8">
        <f t="shared" si="2"/>
        <v>2860</v>
      </c>
      <c r="H98" s="49">
        <v>2600</v>
      </c>
      <c r="I98" s="72"/>
      <c r="J98" s="59">
        <f t="shared" si="3"/>
        <v>0</v>
      </c>
    </row>
    <row r="99" spans="1:10" ht="30" customHeight="1" x14ac:dyDescent="0.2">
      <c r="A99" s="5">
        <v>44</v>
      </c>
      <c r="B99" s="9" t="s">
        <v>144</v>
      </c>
      <c r="C99" s="27" t="s">
        <v>28</v>
      </c>
      <c r="D99" s="26" t="s">
        <v>122</v>
      </c>
      <c r="E99" s="27" t="s">
        <v>57</v>
      </c>
      <c r="F99" s="7">
        <v>9784523177227</v>
      </c>
      <c r="G99" s="8">
        <f t="shared" si="2"/>
        <v>2090</v>
      </c>
      <c r="H99" s="49">
        <v>1900</v>
      </c>
      <c r="I99" s="72"/>
      <c r="J99" s="59">
        <f t="shared" si="3"/>
        <v>0</v>
      </c>
    </row>
    <row r="100" spans="1:10" ht="16.05" customHeight="1" x14ac:dyDescent="0.2">
      <c r="A100" s="5">
        <v>45</v>
      </c>
      <c r="B100" s="9" t="s">
        <v>145</v>
      </c>
      <c r="C100" s="27" t="s">
        <v>17</v>
      </c>
      <c r="D100" s="24" t="s">
        <v>146</v>
      </c>
      <c r="E100" s="27" t="s">
        <v>104</v>
      </c>
      <c r="F100" s="7">
        <v>9784791960279</v>
      </c>
      <c r="G100" s="8">
        <f t="shared" si="2"/>
        <v>2090</v>
      </c>
      <c r="H100" s="49">
        <v>1900</v>
      </c>
      <c r="I100" s="72"/>
      <c r="J100" s="59">
        <f t="shared" si="3"/>
        <v>0</v>
      </c>
    </row>
    <row r="101" spans="1:10" ht="16.05" customHeight="1" x14ac:dyDescent="0.2">
      <c r="A101" s="5">
        <v>46</v>
      </c>
      <c r="B101" s="9" t="s">
        <v>147</v>
      </c>
      <c r="C101" s="46" t="s">
        <v>116</v>
      </c>
      <c r="D101" s="24" t="s">
        <v>21</v>
      </c>
      <c r="E101" s="9" t="s">
        <v>148</v>
      </c>
      <c r="F101" s="7">
        <v>9784863123120</v>
      </c>
      <c r="G101" s="8">
        <f t="shared" si="2"/>
        <v>2365</v>
      </c>
      <c r="H101" s="49">
        <v>2150</v>
      </c>
      <c r="I101" s="72"/>
      <c r="J101" s="59">
        <f t="shared" si="3"/>
        <v>0</v>
      </c>
    </row>
    <row r="102" spans="1:10" ht="16.05" customHeight="1" x14ac:dyDescent="0.2">
      <c r="A102" s="5">
        <v>47</v>
      </c>
      <c r="B102" s="9" t="s">
        <v>149</v>
      </c>
      <c r="C102" s="27" t="s">
        <v>29</v>
      </c>
      <c r="D102" s="24" t="s">
        <v>11</v>
      </c>
      <c r="E102" s="9"/>
      <c r="F102" s="7"/>
      <c r="G102" s="8">
        <f t="shared" si="2"/>
        <v>0</v>
      </c>
      <c r="H102" s="49">
        <v>0</v>
      </c>
      <c r="I102" s="72"/>
      <c r="J102" s="59">
        <f t="shared" si="3"/>
        <v>0</v>
      </c>
    </row>
    <row r="103" spans="1:10" ht="16.05" customHeight="1" x14ac:dyDescent="0.2">
      <c r="A103" s="5">
        <v>48</v>
      </c>
      <c r="B103" s="9" t="s">
        <v>150</v>
      </c>
      <c r="C103" s="27" t="s">
        <v>20</v>
      </c>
      <c r="D103" s="24" t="s">
        <v>11</v>
      </c>
      <c r="E103" s="9"/>
      <c r="F103" s="45"/>
      <c r="G103" s="8">
        <f t="shared" si="2"/>
        <v>0</v>
      </c>
      <c r="H103" s="49">
        <v>0</v>
      </c>
      <c r="I103" s="72"/>
      <c r="J103" s="59">
        <f t="shared" si="3"/>
        <v>0</v>
      </c>
    </row>
    <row r="104" spans="1:10" ht="16.05" customHeight="1" x14ac:dyDescent="0.2">
      <c r="A104" s="5">
        <v>49</v>
      </c>
      <c r="B104" s="9" t="s">
        <v>151</v>
      </c>
      <c r="C104" s="27" t="s">
        <v>19</v>
      </c>
      <c r="D104" s="24" t="s">
        <v>9</v>
      </c>
      <c r="E104" s="27" t="s">
        <v>57</v>
      </c>
      <c r="F104" s="7">
        <v>9784523174004</v>
      </c>
      <c r="G104" s="8">
        <f t="shared" si="2"/>
        <v>1760</v>
      </c>
      <c r="H104" s="49">
        <v>1600</v>
      </c>
      <c r="I104" s="72"/>
      <c r="J104" s="59">
        <f t="shared" si="3"/>
        <v>0</v>
      </c>
    </row>
    <row r="105" spans="1:10" ht="16.05" customHeight="1" x14ac:dyDescent="0.2">
      <c r="A105" s="5">
        <v>50</v>
      </c>
      <c r="B105" s="9" t="s">
        <v>152</v>
      </c>
      <c r="C105" s="27" t="s">
        <v>25</v>
      </c>
      <c r="D105" s="24" t="s">
        <v>68</v>
      </c>
      <c r="E105" s="27" t="s">
        <v>57</v>
      </c>
      <c r="F105" s="7">
        <v>9784523177029</v>
      </c>
      <c r="G105" s="8">
        <f t="shared" si="2"/>
        <v>1870</v>
      </c>
      <c r="H105" s="49">
        <v>1700</v>
      </c>
      <c r="I105" s="72"/>
      <c r="J105" s="59">
        <f t="shared" si="3"/>
        <v>0</v>
      </c>
    </row>
    <row r="106" spans="1:10" ht="16.05" customHeight="1" x14ac:dyDescent="0.2">
      <c r="A106" s="5">
        <v>51</v>
      </c>
      <c r="B106" s="9" t="s">
        <v>153</v>
      </c>
      <c r="C106" s="9" t="s">
        <v>59</v>
      </c>
      <c r="D106" s="24" t="s">
        <v>154</v>
      </c>
      <c r="E106" s="27" t="s">
        <v>18</v>
      </c>
      <c r="F106" s="7">
        <v>9784764739611</v>
      </c>
      <c r="G106" s="8">
        <f t="shared" si="2"/>
        <v>2090</v>
      </c>
      <c r="H106" s="49">
        <v>1900</v>
      </c>
      <c r="I106" s="72"/>
      <c r="J106" s="59">
        <f t="shared" si="3"/>
        <v>0</v>
      </c>
    </row>
    <row r="107" spans="1:10" ht="16.05" customHeight="1" x14ac:dyDescent="0.2">
      <c r="A107" s="5">
        <v>52</v>
      </c>
      <c r="B107" s="9" t="s">
        <v>155</v>
      </c>
      <c r="C107" s="9" t="s">
        <v>26</v>
      </c>
      <c r="D107" s="24" t="s">
        <v>67</v>
      </c>
      <c r="E107" s="27" t="s">
        <v>57</v>
      </c>
      <c r="F107" s="7">
        <v>9784523176817</v>
      </c>
      <c r="G107" s="8">
        <f t="shared" si="2"/>
        <v>1760</v>
      </c>
      <c r="H107" s="49">
        <v>1600</v>
      </c>
      <c r="I107" s="72"/>
      <c r="J107" s="59">
        <f t="shared" si="3"/>
        <v>0</v>
      </c>
    </row>
    <row r="108" spans="1:10" ht="16.05" customHeight="1" x14ac:dyDescent="0.2">
      <c r="A108" s="5">
        <v>53</v>
      </c>
      <c r="B108" s="9" t="s">
        <v>156</v>
      </c>
      <c r="C108" s="27" t="s">
        <v>19</v>
      </c>
      <c r="D108" s="24" t="s">
        <v>9</v>
      </c>
      <c r="E108" s="27" t="s">
        <v>57</v>
      </c>
      <c r="F108" s="7">
        <v>9784523174004</v>
      </c>
      <c r="G108" s="8">
        <f t="shared" si="2"/>
        <v>1760</v>
      </c>
      <c r="H108" s="49">
        <v>1600</v>
      </c>
      <c r="I108" s="72"/>
      <c r="J108" s="59">
        <f t="shared" si="3"/>
        <v>0</v>
      </c>
    </row>
    <row r="109" spans="1:10" ht="16.05" customHeight="1" x14ac:dyDescent="0.2">
      <c r="A109" s="5">
        <v>54</v>
      </c>
      <c r="B109" s="9" t="s">
        <v>157</v>
      </c>
      <c r="C109" s="27" t="s">
        <v>111</v>
      </c>
      <c r="D109" s="24" t="s">
        <v>27</v>
      </c>
      <c r="E109" s="9" t="s">
        <v>158</v>
      </c>
      <c r="F109" s="7">
        <v>9781337625104</v>
      </c>
      <c r="G109" s="8">
        <f t="shared" si="2"/>
        <v>3597</v>
      </c>
      <c r="H109" s="49">
        <v>3270</v>
      </c>
      <c r="I109" s="72"/>
      <c r="J109" s="59">
        <f t="shared" si="3"/>
        <v>0</v>
      </c>
    </row>
    <row r="110" spans="1:10" ht="16.05" customHeight="1" x14ac:dyDescent="0.2">
      <c r="A110" s="5">
        <v>55</v>
      </c>
      <c r="B110" s="9" t="s">
        <v>159</v>
      </c>
      <c r="C110" s="27" t="s">
        <v>23</v>
      </c>
      <c r="D110" s="24" t="s">
        <v>11</v>
      </c>
      <c r="E110" s="9"/>
      <c r="F110" s="49"/>
      <c r="G110" s="8">
        <f t="shared" si="2"/>
        <v>0</v>
      </c>
      <c r="H110" s="49">
        <v>0</v>
      </c>
      <c r="I110" s="72"/>
      <c r="J110" s="59">
        <f t="shared" si="3"/>
        <v>0</v>
      </c>
    </row>
    <row r="111" spans="1:10" ht="15.6" customHeight="1" x14ac:dyDescent="0.2">
      <c r="A111" s="10"/>
      <c r="B111" s="11"/>
      <c r="C111" s="11"/>
      <c r="D111" s="11"/>
      <c r="E111" s="12"/>
      <c r="F111" s="13"/>
      <c r="G111" s="13"/>
      <c r="H111" s="15"/>
    </row>
    <row r="112" spans="1:10" ht="15.9" customHeight="1" x14ac:dyDescent="0.2">
      <c r="A112" s="10"/>
      <c r="B112" s="11"/>
      <c r="C112" s="11"/>
      <c r="D112" s="11"/>
      <c r="E112" s="12"/>
      <c r="F112" s="13"/>
      <c r="G112" s="13"/>
      <c r="H112" s="15"/>
    </row>
    <row r="113" spans="1:10" ht="15.9" customHeight="1" x14ac:dyDescent="0.2">
      <c r="A113" s="10"/>
      <c r="B113" s="11"/>
      <c r="C113" s="11"/>
      <c r="D113" s="11"/>
      <c r="E113" s="12"/>
      <c r="F113" s="13"/>
      <c r="G113" s="13"/>
      <c r="H113" s="15"/>
    </row>
    <row r="114" spans="1:10" ht="24" customHeight="1" x14ac:dyDescent="0.15">
      <c r="A114" s="36"/>
      <c r="B114" s="37" t="s">
        <v>5</v>
      </c>
      <c r="C114" s="37" t="s">
        <v>0</v>
      </c>
      <c r="D114" s="37" t="s">
        <v>1</v>
      </c>
      <c r="E114" s="38" t="s">
        <v>2</v>
      </c>
      <c r="F114" s="39" t="s">
        <v>63</v>
      </c>
      <c r="G114" s="39" t="s">
        <v>62</v>
      </c>
      <c r="H114" s="40" t="s">
        <v>6</v>
      </c>
      <c r="I114" s="56" t="s">
        <v>212</v>
      </c>
      <c r="J114" s="56" t="s">
        <v>213</v>
      </c>
    </row>
    <row r="115" spans="1:10" ht="16.05" customHeight="1" x14ac:dyDescent="0.2">
      <c r="A115" s="16">
        <v>56</v>
      </c>
      <c r="B115" s="9" t="s">
        <v>162</v>
      </c>
      <c r="C115" s="27" t="s">
        <v>30</v>
      </c>
      <c r="D115" s="24" t="s">
        <v>69</v>
      </c>
      <c r="E115" s="27" t="s">
        <v>31</v>
      </c>
      <c r="F115" s="7">
        <v>9784782705285</v>
      </c>
      <c r="G115" s="8">
        <f t="shared" ref="G115:G124" si="4">ROUNDDOWN(H115*1.1,0)</f>
        <v>2640</v>
      </c>
      <c r="H115" s="9">
        <v>2400</v>
      </c>
      <c r="I115" s="72"/>
      <c r="J115" s="59">
        <f>SUM(G115*I115)</f>
        <v>0</v>
      </c>
    </row>
    <row r="116" spans="1:10" ht="16.05" customHeight="1" x14ac:dyDescent="0.2">
      <c r="A116" s="16">
        <v>57</v>
      </c>
      <c r="B116" s="9" t="s">
        <v>163</v>
      </c>
      <c r="C116" s="27" t="s">
        <v>12</v>
      </c>
      <c r="D116" s="24" t="s">
        <v>192</v>
      </c>
      <c r="E116" s="9" t="s">
        <v>164</v>
      </c>
      <c r="F116" s="7"/>
      <c r="G116" s="8">
        <f t="shared" si="4"/>
        <v>0</v>
      </c>
      <c r="H116" s="9">
        <v>0</v>
      </c>
      <c r="I116" s="72"/>
      <c r="J116" s="59">
        <f t="shared" ref="J116:J124" si="5">SUM(G116*I116)</f>
        <v>0</v>
      </c>
    </row>
    <row r="117" spans="1:10" ht="16.05" customHeight="1" x14ac:dyDescent="0.2">
      <c r="A117" s="16">
        <v>58</v>
      </c>
      <c r="B117" s="9" t="s">
        <v>165</v>
      </c>
      <c r="C117" s="27" t="s">
        <v>12</v>
      </c>
      <c r="D117" s="24" t="s">
        <v>166</v>
      </c>
      <c r="E117" s="9" t="s">
        <v>167</v>
      </c>
      <c r="F117" s="7">
        <v>9784908434341</v>
      </c>
      <c r="G117" s="8">
        <f t="shared" si="4"/>
        <v>1324</v>
      </c>
      <c r="H117" s="9">
        <v>1204</v>
      </c>
      <c r="I117" s="72"/>
      <c r="J117" s="59">
        <f t="shared" si="5"/>
        <v>0</v>
      </c>
    </row>
    <row r="118" spans="1:10" ht="16.05" customHeight="1" x14ac:dyDescent="0.2">
      <c r="A118" s="16">
        <v>59</v>
      </c>
      <c r="B118" s="9" t="s">
        <v>168</v>
      </c>
      <c r="C118" s="27" t="s">
        <v>32</v>
      </c>
      <c r="D118" s="24" t="s">
        <v>169</v>
      </c>
      <c r="E118" s="27" t="s">
        <v>33</v>
      </c>
      <c r="F118" s="7">
        <v>9784263233368</v>
      </c>
      <c r="G118" s="8">
        <f t="shared" si="4"/>
        <v>2530</v>
      </c>
      <c r="H118" s="9">
        <v>2300</v>
      </c>
      <c r="I118" s="72"/>
      <c r="J118" s="59">
        <f t="shared" si="5"/>
        <v>0</v>
      </c>
    </row>
    <row r="119" spans="1:10" ht="16.05" customHeight="1" x14ac:dyDescent="0.2">
      <c r="A119" s="16">
        <v>60</v>
      </c>
      <c r="B119" s="9" t="s">
        <v>170</v>
      </c>
      <c r="C119" s="27" t="s">
        <v>32</v>
      </c>
      <c r="D119" s="24" t="s">
        <v>169</v>
      </c>
      <c r="E119" s="27" t="s">
        <v>33</v>
      </c>
      <c r="F119" s="7">
        <v>9784263233368</v>
      </c>
      <c r="G119" s="8">
        <f t="shared" si="4"/>
        <v>2530</v>
      </c>
      <c r="H119" s="9">
        <v>2300</v>
      </c>
      <c r="I119" s="72"/>
      <c r="J119" s="59">
        <f t="shared" si="5"/>
        <v>0</v>
      </c>
    </row>
    <row r="120" spans="1:10" ht="16.05" customHeight="1" x14ac:dyDescent="0.2">
      <c r="A120" s="16">
        <v>61</v>
      </c>
      <c r="B120" s="9" t="s">
        <v>171</v>
      </c>
      <c r="C120" s="27" t="s">
        <v>34</v>
      </c>
      <c r="D120" s="24" t="s">
        <v>172</v>
      </c>
      <c r="E120" s="9" t="s">
        <v>173</v>
      </c>
      <c r="F120" s="7">
        <v>9784753600328</v>
      </c>
      <c r="G120" s="8">
        <f t="shared" si="4"/>
        <v>2200</v>
      </c>
      <c r="H120" s="9">
        <v>2000</v>
      </c>
      <c r="I120" s="72"/>
      <c r="J120" s="59">
        <f t="shared" si="5"/>
        <v>0</v>
      </c>
    </row>
    <row r="121" spans="1:10" ht="16.05" customHeight="1" x14ac:dyDescent="0.2">
      <c r="A121" s="16">
        <v>62</v>
      </c>
      <c r="B121" s="9" t="s">
        <v>174</v>
      </c>
      <c r="C121" s="27" t="s">
        <v>35</v>
      </c>
      <c r="D121" s="24" t="s">
        <v>3</v>
      </c>
      <c r="E121" s="27" t="s">
        <v>36</v>
      </c>
      <c r="F121" s="7">
        <v>9784834340129</v>
      </c>
      <c r="G121" s="8">
        <f t="shared" si="4"/>
        <v>896</v>
      </c>
      <c r="H121" s="9">
        <v>815</v>
      </c>
      <c r="I121" s="72"/>
      <c r="J121" s="59">
        <f t="shared" si="5"/>
        <v>0</v>
      </c>
    </row>
    <row r="122" spans="1:10" ht="16.05" customHeight="1" x14ac:dyDescent="0.2">
      <c r="A122" s="16">
        <v>63</v>
      </c>
      <c r="B122" s="9" t="s">
        <v>175</v>
      </c>
      <c r="C122" s="27" t="s">
        <v>37</v>
      </c>
      <c r="D122" s="24" t="s">
        <v>176</v>
      </c>
      <c r="E122" s="27" t="s">
        <v>38</v>
      </c>
      <c r="F122" s="7">
        <v>9784140802236</v>
      </c>
      <c r="G122" s="8">
        <f t="shared" si="4"/>
        <v>2669</v>
      </c>
      <c r="H122" s="9">
        <v>2427</v>
      </c>
      <c r="I122" s="72"/>
      <c r="J122" s="59">
        <f t="shared" si="5"/>
        <v>0</v>
      </c>
    </row>
    <row r="123" spans="1:10" ht="30" customHeight="1" x14ac:dyDescent="0.2">
      <c r="A123" s="16">
        <v>64</v>
      </c>
      <c r="B123" s="25" t="s">
        <v>180</v>
      </c>
      <c r="C123" s="27" t="s">
        <v>39</v>
      </c>
      <c r="D123" s="24" t="s">
        <v>10</v>
      </c>
      <c r="E123" s="27" t="s">
        <v>70</v>
      </c>
      <c r="F123" s="7">
        <v>9784589037817</v>
      </c>
      <c r="G123" s="8">
        <f t="shared" si="4"/>
        <v>2420</v>
      </c>
      <c r="H123" s="9">
        <v>2200</v>
      </c>
      <c r="I123" s="72"/>
      <c r="J123" s="59">
        <f t="shared" si="5"/>
        <v>0</v>
      </c>
    </row>
    <row r="124" spans="1:10" ht="16.05" customHeight="1" x14ac:dyDescent="0.2">
      <c r="A124" s="16">
        <v>65</v>
      </c>
      <c r="B124" s="9" t="s">
        <v>177</v>
      </c>
      <c r="C124" s="9" t="s">
        <v>26</v>
      </c>
      <c r="D124" s="24" t="s">
        <v>178</v>
      </c>
      <c r="E124" s="9" t="s">
        <v>179</v>
      </c>
      <c r="F124" s="7">
        <v>9784327375058</v>
      </c>
      <c r="G124" s="8">
        <f t="shared" si="4"/>
        <v>2420</v>
      </c>
      <c r="H124" s="9">
        <v>2200</v>
      </c>
      <c r="I124" s="72"/>
      <c r="J124" s="59">
        <f t="shared" si="5"/>
        <v>0</v>
      </c>
    </row>
    <row r="125" spans="1:10" ht="15" customHeight="1" x14ac:dyDescent="0.2">
      <c r="B125" s="17"/>
      <c r="C125" s="17"/>
      <c r="D125" s="17"/>
      <c r="E125" s="18"/>
      <c r="F125" s="18"/>
      <c r="G125" s="18"/>
    </row>
    <row r="126" spans="1:10" ht="15" customHeight="1" x14ac:dyDescent="0.2">
      <c r="B126" s="17"/>
      <c r="C126" s="17"/>
      <c r="D126" s="17"/>
      <c r="E126" s="18"/>
      <c r="F126" s="18"/>
      <c r="G126" s="18"/>
    </row>
    <row r="127" spans="1:10" ht="15" customHeight="1" x14ac:dyDescent="0.2">
      <c r="B127" s="17"/>
      <c r="C127" s="17"/>
      <c r="D127" s="17"/>
      <c r="E127" s="18"/>
      <c r="F127" s="18"/>
      <c r="G127" s="18"/>
    </row>
    <row r="128" spans="1:10" ht="24" customHeight="1" x14ac:dyDescent="0.15">
      <c r="A128" s="41"/>
      <c r="B128" s="42" t="s">
        <v>5</v>
      </c>
      <c r="C128" s="42" t="s">
        <v>0</v>
      </c>
      <c r="D128" s="42" t="s">
        <v>1</v>
      </c>
      <c r="E128" s="43" t="s">
        <v>2</v>
      </c>
      <c r="F128" s="39" t="s">
        <v>63</v>
      </c>
      <c r="G128" s="39" t="s">
        <v>62</v>
      </c>
      <c r="H128" s="40" t="s">
        <v>6</v>
      </c>
      <c r="I128" s="56" t="s">
        <v>212</v>
      </c>
      <c r="J128" s="56" t="s">
        <v>213</v>
      </c>
    </row>
    <row r="129" spans="1:10" ht="16.05" customHeight="1" x14ac:dyDescent="0.2">
      <c r="A129" s="5">
        <v>66</v>
      </c>
      <c r="B129" s="9" t="s">
        <v>80</v>
      </c>
      <c r="C129" s="9" t="s">
        <v>56</v>
      </c>
      <c r="D129" s="24" t="s">
        <v>4</v>
      </c>
      <c r="E129" s="27" t="s">
        <v>40</v>
      </c>
      <c r="F129" s="7">
        <v>9784758925204</v>
      </c>
      <c r="G129" s="8">
        <f t="shared" ref="G129:G134" si="6">ROUNDDOWN(H129*1.1,0)</f>
        <v>1980</v>
      </c>
      <c r="H129" s="9">
        <v>1800</v>
      </c>
      <c r="I129" s="72"/>
      <c r="J129" s="59">
        <f>SUM(G129*I129)</f>
        <v>0</v>
      </c>
    </row>
    <row r="130" spans="1:10" ht="16.05" customHeight="1" x14ac:dyDescent="0.2">
      <c r="A130" s="5">
        <v>67</v>
      </c>
      <c r="B130" s="9" t="s">
        <v>132</v>
      </c>
      <c r="C130" s="9" t="s">
        <v>56</v>
      </c>
      <c r="D130" s="24" t="s">
        <v>4</v>
      </c>
      <c r="E130" s="27" t="s">
        <v>40</v>
      </c>
      <c r="F130" s="7">
        <v>9784758925204</v>
      </c>
      <c r="G130" s="8">
        <f t="shared" si="6"/>
        <v>1980</v>
      </c>
      <c r="H130" s="9">
        <v>1800</v>
      </c>
      <c r="I130" s="72"/>
      <c r="J130" s="59">
        <f t="shared" ref="J130:J134" si="7">SUM(G130*I130)</f>
        <v>0</v>
      </c>
    </row>
    <row r="131" spans="1:10" ht="15.9" customHeight="1" x14ac:dyDescent="0.2">
      <c r="A131" s="5">
        <v>68</v>
      </c>
      <c r="B131" s="9" t="s">
        <v>181</v>
      </c>
      <c r="C131" s="27" t="s">
        <v>41</v>
      </c>
      <c r="D131" s="24" t="s">
        <v>71</v>
      </c>
      <c r="E131" s="27" t="s">
        <v>42</v>
      </c>
      <c r="F131" s="7">
        <v>9784410273865</v>
      </c>
      <c r="G131" s="8">
        <f t="shared" si="6"/>
        <v>1210</v>
      </c>
      <c r="H131" s="9">
        <v>1100</v>
      </c>
      <c r="I131" s="72"/>
      <c r="J131" s="59">
        <f t="shared" si="7"/>
        <v>0</v>
      </c>
    </row>
    <row r="132" spans="1:10" ht="30" customHeight="1" x14ac:dyDescent="0.2">
      <c r="A132" s="5">
        <v>69</v>
      </c>
      <c r="B132" s="25" t="s">
        <v>180</v>
      </c>
      <c r="C132" s="27" t="s">
        <v>39</v>
      </c>
      <c r="D132" s="24" t="s">
        <v>211</v>
      </c>
      <c r="E132" s="27" t="s">
        <v>72</v>
      </c>
      <c r="F132" s="7">
        <v>9784797257519</v>
      </c>
      <c r="G132" s="8">
        <f t="shared" si="6"/>
        <v>1210</v>
      </c>
      <c r="H132" s="9">
        <v>1100</v>
      </c>
      <c r="I132" s="72"/>
      <c r="J132" s="59">
        <f t="shared" si="7"/>
        <v>0</v>
      </c>
    </row>
    <row r="133" spans="1:10" ht="16.05" customHeight="1" x14ac:dyDescent="0.2">
      <c r="A133" s="5">
        <v>70</v>
      </c>
      <c r="B133" s="6" t="s">
        <v>228</v>
      </c>
      <c r="C133" s="46" t="s">
        <v>43</v>
      </c>
      <c r="D133" s="24" t="s">
        <v>216</v>
      </c>
      <c r="E133" s="27" t="s">
        <v>44</v>
      </c>
      <c r="F133" s="7">
        <v>9784641009219</v>
      </c>
      <c r="G133" s="8">
        <f t="shared" si="6"/>
        <v>2090</v>
      </c>
      <c r="H133" s="9">
        <v>1900</v>
      </c>
      <c r="I133" s="72"/>
      <c r="J133" s="59">
        <f t="shared" si="7"/>
        <v>0</v>
      </c>
    </row>
    <row r="134" spans="1:10" ht="16.05" customHeight="1" x14ac:dyDescent="0.2">
      <c r="A134" s="5">
        <v>71</v>
      </c>
      <c r="B134" s="9" t="s">
        <v>182</v>
      </c>
      <c r="C134" s="46" t="s">
        <v>43</v>
      </c>
      <c r="D134" s="24" t="s">
        <v>216</v>
      </c>
      <c r="E134" s="27" t="s">
        <v>44</v>
      </c>
      <c r="F134" s="7">
        <v>9784641009219</v>
      </c>
      <c r="G134" s="8">
        <f t="shared" si="6"/>
        <v>2090</v>
      </c>
      <c r="H134" s="9">
        <v>1900</v>
      </c>
      <c r="I134" s="72"/>
      <c r="J134" s="59">
        <f t="shared" si="7"/>
        <v>0</v>
      </c>
    </row>
    <row r="135" spans="1:10" ht="16.05" customHeight="1" x14ac:dyDescent="0.2">
      <c r="A135" s="10"/>
      <c r="B135" s="50"/>
      <c r="C135" s="51"/>
      <c r="D135" s="52"/>
      <c r="E135" s="53"/>
      <c r="F135" s="54"/>
      <c r="G135" s="44"/>
      <c r="H135" s="50"/>
    </row>
    <row r="136" spans="1:10" ht="15" customHeight="1" x14ac:dyDescent="0.2">
      <c r="A136" s="10"/>
      <c r="B136" s="19"/>
      <c r="C136" s="19"/>
      <c r="D136" s="20"/>
      <c r="E136" s="21"/>
      <c r="F136" s="22"/>
      <c r="G136" s="22"/>
    </row>
    <row r="137" spans="1:10" ht="15" customHeight="1" x14ac:dyDescent="0.2">
      <c r="A137" s="10"/>
      <c r="B137" s="19"/>
      <c r="C137" s="19"/>
      <c r="D137" s="20"/>
      <c r="E137" s="21"/>
      <c r="F137" s="22"/>
      <c r="G137" s="22"/>
    </row>
    <row r="138" spans="1:10" ht="24" customHeight="1" x14ac:dyDescent="0.15">
      <c r="A138" s="41"/>
      <c r="B138" s="42" t="s">
        <v>5</v>
      </c>
      <c r="C138" s="42" t="s">
        <v>0</v>
      </c>
      <c r="D138" s="42" t="s">
        <v>1</v>
      </c>
      <c r="E138" s="43" t="s">
        <v>2</v>
      </c>
      <c r="F138" s="39" t="s">
        <v>63</v>
      </c>
      <c r="G138" s="39" t="s">
        <v>62</v>
      </c>
      <c r="H138" s="40" t="s">
        <v>6</v>
      </c>
      <c r="I138" s="56" t="s">
        <v>212</v>
      </c>
      <c r="J138" s="56" t="s">
        <v>213</v>
      </c>
    </row>
    <row r="139" spans="1:10" ht="30" customHeight="1" x14ac:dyDescent="0.2">
      <c r="A139" s="5">
        <v>72</v>
      </c>
      <c r="B139" s="25" t="s">
        <v>184</v>
      </c>
      <c r="C139" s="9" t="s">
        <v>56</v>
      </c>
      <c r="D139" s="24" t="s">
        <v>183</v>
      </c>
      <c r="E139" s="6" t="s">
        <v>75</v>
      </c>
      <c r="F139" s="7">
        <v>9784906033591</v>
      </c>
      <c r="G139" s="8">
        <f>ROUNDDOWN(H139*1.1,0)</f>
        <v>3300</v>
      </c>
      <c r="H139" s="9">
        <v>3000</v>
      </c>
      <c r="I139" s="72"/>
      <c r="J139" s="59">
        <f>SUM(G139*I139)</f>
        <v>0</v>
      </c>
    </row>
    <row r="140" spans="1:10" ht="30" customHeight="1" x14ac:dyDescent="0.2">
      <c r="A140" s="5">
        <v>73</v>
      </c>
      <c r="B140" s="9" t="s">
        <v>80</v>
      </c>
      <c r="C140" s="9" t="s">
        <v>56</v>
      </c>
      <c r="D140" s="24" t="s">
        <v>73</v>
      </c>
      <c r="E140" s="6" t="s">
        <v>75</v>
      </c>
      <c r="F140" s="7">
        <v>9784906033584</v>
      </c>
      <c r="G140" s="8">
        <f>ROUNDDOWN(H140*1.1,0)</f>
        <v>3300</v>
      </c>
      <c r="H140" s="9">
        <v>3000</v>
      </c>
      <c r="I140" s="72"/>
      <c r="J140" s="59">
        <f t="shared" ref="J140:J142" si="8">SUM(G140*I140)</f>
        <v>0</v>
      </c>
    </row>
    <row r="141" spans="1:10" ht="30" customHeight="1" x14ac:dyDescent="0.2">
      <c r="A141" s="5">
        <v>74</v>
      </c>
      <c r="B141" s="25" t="s">
        <v>185</v>
      </c>
      <c r="C141" s="9" t="s">
        <v>56</v>
      </c>
      <c r="D141" s="24" t="s">
        <v>183</v>
      </c>
      <c r="E141" s="6" t="s">
        <v>75</v>
      </c>
      <c r="F141" s="7">
        <v>9784906033591</v>
      </c>
      <c r="G141" s="8">
        <f>ROUNDDOWN(H141*1.1,0)</f>
        <v>3300</v>
      </c>
      <c r="H141" s="9">
        <v>3000</v>
      </c>
      <c r="I141" s="72"/>
      <c r="J141" s="59">
        <f t="shared" si="8"/>
        <v>0</v>
      </c>
    </row>
    <row r="142" spans="1:10" ht="30" customHeight="1" x14ac:dyDescent="0.2">
      <c r="A142" s="5">
        <v>75</v>
      </c>
      <c r="B142" s="9" t="s">
        <v>132</v>
      </c>
      <c r="C142" s="9" t="s">
        <v>56</v>
      </c>
      <c r="D142" s="24" t="s">
        <v>73</v>
      </c>
      <c r="E142" s="6" t="s">
        <v>75</v>
      </c>
      <c r="F142" s="7">
        <v>9784906033584</v>
      </c>
      <c r="G142" s="8">
        <f>ROUNDDOWN(H142*1.1,0)</f>
        <v>3300</v>
      </c>
      <c r="H142" s="9">
        <v>3000</v>
      </c>
      <c r="I142" s="72"/>
      <c r="J142" s="59">
        <f t="shared" si="8"/>
        <v>0</v>
      </c>
    </row>
    <row r="143" spans="1:10" ht="15" customHeight="1" x14ac:dyDescent="0.2">
      <c r="A143" s="10"/>
      <c r="B143" s="19"/>
      <c r="C143" s="19"/>
      <c r="D143" s="20"/>
      <c r="E143" s="21"/>
      <c r="F143" s="22"/>
      <c r="G143" s="22"/>
    </row>
    <row r="144" spans="1:10" ht="16.05" customHeight="1" x14ac:dyDescent="0.2">
      <c r="A144" s="10"/>
      <c r="B144" s="50"/>
      <c r="C144" s="51"/>
      <c r="D144" s="52"/>
      <c r="E144" s="53"/>
      <c r="F144" s="54"/>
      <c r="G144" s="44"/>
      <c r="H144" s="50"/>
    </row>
    <row r="145" spans="1:10" ht="16.05" customHeight="1" x14ac:dyDescent="0.2">
      <c r="A145" s="10"/>
      <c r="B145" s="50"/>
      <c r="C145" s="51"/>
      <c r="D145" s="52"/>
      <c r="E145" s="53"/>
      <c r="F145" s="54"/>
      <c r="G145" s="44"/>
      <c r="H145" s="50"/>
    </row>
    <row r="146" spans="1:10" ht="24" customHeight="1" x14ac:dyDescent="0.15">
      <c r="A146" s="41"/>
      <c r="B146" s="42" t="s">
        <v>5</v>
      </c>
      <c r="C146" s="42" t="s">
        <v>0</v>
      </c>
      <c r="D146" s="42" t="s">
        <v>1</v>
      </c>
      <c r="E146" s="43" t="s">
        <v>2</v>
      </c>
      <c r="F146" s="39" t="s">
        <v>63</v>
      </c>
      <c r="G146" s="39" t="s">
        <v>62</v>
      </c>
      <c r="H146" s="40" t="s">
        <v>6</v>
      </c>
      <c r="I146" s="56" t="s">
        <v>212</v>
      </c>
      <c r="J146" s="56" t="s">
        <v>213</v>
      </c>
    </row>
    <row r="147" spans="1:10" ht="16.05" customHeight="1" x14ac:dyDescent="0.2">
      <c r="A147" s="5">
        <v>76</v>
      </c>
      <c r="B147" s="9" t="s">
        <v>186</v>
      </c>
      <c r="C147" s="9" t="s">
        <v>187</v>
      </c>
      <c r="D147" s="24" t="s">
        <v>188</v>
      </c>
      <c r="E147" s="9" t="s">
        <v>74</v>
      </c>
      <c r="F147" s="7">
        <v>9784623089758</v>
      </c>
      <c r="G147" s="8">
        <f>ROUNDDOWN(H147*1.1,0)</f>
        <v>3080</v>
      </c>
      <c r="H147" s="9">
        <v>2800</v>
      </c>
      <c r="I147" s="72"/>
      <c r="J147" s="59">
        <f>SUM(G147*I147)</f>
        <v>0</v>
      </c>
    </row>
    <row r="148" spans="1:10" ht="15" customHeight="1" x14ac:dyDescent="0.2">
      <c r="A148" s="10"/>
      <c r="B148" s="19"/>
      <c r="C148" s="19"/>
      <c r="D148" s="20"/>
      <c r="E148" s="21"/>
      <c r="F148" s="22"/>
      <c r="G148" s="22"/>
    </row>
    <row r="149" spans="1:10" ht="15" customHeight="1" x14ac:dyDescent="0.2"/>
    <row r="150" spans="1:10" ht="15" customHeight="1" x14ac:dyDescent="0.2"/>
    <row r="151" spans="1:10" ht="24" customHeight="1" x14ac:dyDescent="0.15">
      <c r="A151" s="41"/>
      <c r="B151" s="42" t="s">
        <v>5</v>
      </c>
      <c r="C151" s="42" t="s">
        <v>0</v>
      </c>
      <c r="D151" s="42" t="s">
        <v>1</v>
      </c>
      <c r="E151" s="43" t="s">
        <v>2</v>
      </c>
      <c r="F151" s="39" t="s">
        <v>63</v>
      </c>
      <c r="G151" s="39" t="s">
        <v>62</v>
      </c>
      <c r="H151" s="40" t="s">
        <v>6</v>
      </c>
      <c r="I151" s="56" t="s">
        <v>212</v>
      </c>
      <c r="J151" s="56" t="s">
        <v>213</v>
      </c>
    </row>
    <row r="152" spans="1:10" ht="16.05" customHeight="1" x14ac:dyDescent="0.2">
      <c r="A152" s="5">
        <v>77</v>
      </c>
      <c r="B152" s="9" t="s">
        <v>189</v>
      </c>
      <c r="C152" s="27" t="s">
        <v>52</v>
      </c>
      <c r="D152" s="24" t="s">
        <v>190</v>
      </c>
      <c r="E152" s="27" t="s">
        <v>46</v>
      </c>
      <c r="F152" s="7">
        <v>9784758113601</v>
      </c>
      <c r="G152" s="8">
        <f>ROUNDDOWN(H152*1.1,0)</f>
        <v>3080</v>
      </c>
      <c r="H152" s="9">
        <v>2800</v>
      </c>
      <c r="I152" s="72"/>
      <c r="J152" s="59">
        <f>SUM(G152*I152)</f>
        <v>0</v>
      </c>
    </row>
    <row r="153" spans="1:10" ht="16.05" customHeight="1" x14ac:dyDescent="0.2">
      <c r="A153" s="5">
        <v>78</v>
      </c>
      <c r="B153" s="9" t="s">
        <v>191</v>
      </c>
      <c r="C153" s="27" t="s">
        <v>45</v>
      </c>
      <c r="D153" s="24" t="s">
        <v>217</v>
      </c>
      <c r="E153" s="27" t="s">
        <v>46</v>
      </c>
      <c r="F153" s="7">
        <v>9784758113540</v>
      </c>
      <c r="G153" s="8">
        <f>ROUNDDOWN(H153*1.1,0)</f>
        <v>3080</v>
      </c>
      <c r="H153" s="9">
        <v>2800</v>
      </c>
      <c r="I153" s="72"/>
      <c r="J153" s="59">
        <f>SUM(G153*I153)</f>
        <v>0</v>
      </c>
    </row>
    <row r="154" spans="1:10" ht="15" customHeight="1" x14ac:dyDescent="0.2">
      <c r="A154" s="10"/>
      <c r="B154" s="19"/>
      <c r="C154" s="19"/>
      <c r="D154" s="20"/>
      <c r="E154" s="21"/>
      <c r="F154" s="22"/>
      <c r="G154" s="22"/>
    </row>
    <row r="155" spans="1:10" ht="15" customHeight="1" x14ac:dyDescent="0.2"/>
    <row r="156" spans="1:10" ht="15" customHeight="1" x14ac:dyDescent="0.2"/>
    <row r="157" spans="1:10" ht="24" customHeight="1" x14ac:dyDescent="0.15">
      <c r="A157" s="41"/>
      <c r="B157" s="42" t="s">
        <v>5</v>
      </c>
      <c r="C157" s="42" t="s">
        <v>0</v>
      </c>
      <c r="D157" s="42" t="s">
        <v>1</v>
      </c>
      <c r="E157" s="43" t="s">
        <v>2</v>
      </c>
      <c r="F157" s="39" t="s">
        <v>63</v>
      </c>
      <c r="G157" s="39" t="s">
        <v>62</v>
      </c>
      <c r="H157" s="40" t="s">
        <v>6</v>
      </c>
      <c r="I157" s="56" t="s">
        <v>212</v>
      </c>
      <c r="J157" s="56" t="s">
        <v>213</v>
      </c>
    </row>
    <row r="158" spans="1:10" ht="16.05" customHeight="1" x14ac:dyDescent="0.2">
      <c r="A158" s="5">
        <v>79</v>
      </c>
      <c r="B158" s="9" t="s">
        <v>193</v>
      </c>
      <c r="C158" s="27" t="s">
        <v>47</v>
      </c>
      <c r="D158" s="24" t="s">
        <v>194</v>
      </c>
      <c r="E158" s="27" t="s">
        <v>48</v>
      </c>
      <c r="F158" s="7">
        <v>9784842503417</v>
      </c>
      <c r="G158" s="8">
        <f>ROUNDDOWN(H158*1.1,0)</f>
        <v>9900</v>
      </c>
      <c r="H158" s="9">
        <v>9000</v>
      </c>
      <c r="I158" s="72"/>
      <c r="J158" s="59">
        <f>SUM(G158*I158)</f>
        <v>0</v>
      </c>
    </row>
    <row r="159" spans="1:10" ht="16.05" customHeight="1" x14ac:dyDescent="0.2">
      <c r="A159" s="5">
        <v>80</v>
      </c>
      <c r="B159" s="9" t="s">
        <v>193</v>
      </c>
      <c r="C159" s="27" t="s">
        <v>47</v>
      </c>
      <c r="D159" s="24" t="s">
        <v>195</v>
      </c>
      <c r="E159" s="27" t="s">
        <v>48</v>
      </c>
      <c r="F159" s="7">
        <v>9784842503400</v>
      </c>
      <c r="G159" s="8">
        <f>ROUNDDOWN(H159*1.1,0)</f>
        <v>8140</v>
      </c>
      <c r="H159" s="9">
        <v>7400</v>
      </c>
      <c r="I159" s="72"/>
      <c r="J159" s="59">
        <f t="shared" ref="J159:J161" si="9">SUM(G159*I159)</f>
        <v>0</v>
      </c>
    </row>
    <row r="160" spans="1:10" ht="16.05" customHeight="1" x14ac:dyDescent="0.2">
      <c r="A160" s="5">
        <v>81</v>
      </c>
      <c r="B160" s="9" t="s">
        <v>196</v>
      </c>
      <c r="C160" s="27" t="s">
        <v>49</v>
      </c>
      <c r="D160" s="24" t="s">
        <v>197</v>
      </c>
      <c r="E160" s="27" t="s">
        <v>50</v>
      </c>
      <c r="F160" s="7">
        <v>9784254460353</v>
      </c>
      <c r="G160" s="8">
        <f>ROUNDDOWN(H160*1.1,0)</f>
        <v>8800</v>
      </c>
      <c r="H160" s="9">
        <v>8000</v>
      </c>
      <c r="I160" s="72"/>
      <c r="J160" s="59">
        <f t="shared" si="9"/>
        <v>0</v>
      </c>
    </row>
    <row r="161" spans="1:10" ht="16.05" customHeight="1" x14ac:dyDescent="0.2">
      <c r="A161" s="5">
        <v>82</v>
      </c>
      <c r="B161" s="9" t="s">
        <v>198</v>
      </c>
      <c r="C161" s="9" t="s">
        <v>199</v>
      </c>
      <c r="D161" s="24" t="s">
        <v>200</v>
      </c>
      <c r="E161" s="27" t="s">
        <v>53</v>
      </c>
      <c r="F161" s="7">
        <v>9784873627731</v>
      </c>
      <c r="G161" s="8">
        <f>ROUNDDOWN(H161*1.1,0)</f>
        <v>10450</v>
      </c>
      <c r="H161" s="9">
        <v>9500</v>
      </c>
      <c r="I161" s="72"/>
      <c r="J161" s="59">
        <f t="shared" si="9"/>
        <v>0</v>
      </c>
    </row>
    <row r="162" spans="1:10" ht="15" customHeight="1" x14ac:dyDescent="0.2">
      <c r="A162" s="10"/>
      <c r="B162" s="19"/>
      <c r="C162" s="19"/>
      <c r="D162" s="20"/>
      <c r="E162" s="21"/>
      <c r="F162" s="22"/>
      <c r="G162" s="22"/>
    </row>
    <row r="163" spans="1:10" s="21" customFormat="1" ht="15" customHeight="1" x14ac:dyDescent="0.2">
      <c r="A163" s="10"/>
      <c r="B163" s="19"/>
      <c r="C163" s="19"/>
      <c r="D163" s="20"/>
      <c r="F163" s="22"/>
      <c r="G163" s="22"/>
      <c r="H163" s="23"/>
      <c r="I163" s="57"/>
    </row>
    <row r="164" spans="1:10" s="21" customFormat="1" ht="15" customHeight="1" x14ac:dyDescent="0.2">
      <c r="A164" s="10"/>
      <c r="B164" s="19"/>
      <c r="C164" s="19"/>
      <c r="D164" s="20"/>
      <c r="F164" s="22"/>
      <c r="G164" s="22"/>
      <c r="H164" s="23"/>
      <c r="I164" s="57"/>
    </row>
    <row r="165" spans="1:10" ht="24" customHeight="1" x14ac:dyDescent="0.15">
      <c r="A165" s="41"/>
      <c r="B165" s="42" t="s">
        <v>5</v>
      </c>
      <c r="C165" s="42" t="s">
        <v>0</v>
      </c>
      <c r="D165" s="42" t="s">
        <v>1</v>
      </c>
      <c r="E165" s="43" t="s">
        <v>2</v>
      </c>
      <c r="F165" s="39" t="s">
        <v>63</v>
      </c>
      <c r="G165" s="39" t="s">
        <v>62</v>
      </c>
      <c r="H165" s="40" t="s">
        <v>6</v>
      </c>
      <c r="I165" s="56" t="s">
        <v>212</v>
      </c>
      <c r="J165" s="56" t="s">
        <v>213</v>
      </c>
    </row>
    <row r="166" spans="1:10" ht="16.05" customHeight="1" x14ac:dyDescent="0.2">
      <c r="A166" s="5">
        <v>83</v>
      </c>
      <c r="B166" s="9" t="s">
        <v>196</v>
      </c>
      <c r="C166" s="27" t="s">
        <v>49</v>
      </c>
      <c r="D166" s="24" t="s">
        <v>201</v>
      </c>
      <c r="E166" s="27" t="s">
        <v>46</v>
      </c>
      <c r="F166" s="7">
        <v>9784897064932</v>
      </c>
      <c r="G166" s="8">
        <f t="shared" ref="G166:G171" si="10">ROUNDDOWN(H166*1.1,0)</f>
        <v>3960</v>
      </c>
      <c r="H166" s="9">
        <v>3600</v>
      </c>
      <c r="I166" s="72"/>
      <c r="J166" s="59">
        <f>SUM(G166*I166)</f>
        <v>0</v>
      </c>
    </row>
    <row r="167" spans="1:10" ht="16.05" customHeight="1" x14ac:dyDescent="0.2">
      <c r="A167" s="5">
        <v>84</v>
      </c>
      <c r="B167" s="9" t="s">
        <v>196</v>
      </c>
      <c r="C167" s="27" t="s">
        <v>49</v>
      </c>
      <c r="D167" s="24" t="s">
        <v>202</v>
      </c>
      <c r="E167" s="27" t="s">
        <v>46</v>
      </c>
      <c r="F167" s="7">
        <v>9784897064918</v>
      </c>
      <c r="G167" s="8">
        <f t="shared" si="10"/>
        <v>3960</v>
      </c>
      <c r="H167" s="9">
        <v>3600</v>
      </c>
      <c r="I167" s="72"/>
      <c r="J167" s="59">
        <f t="shared" ref="J167:J171" si="11">SUM(G167*I167)</f>
        <v>0</v>
      </c>
    </row>
    <row r="168" spans="1:10" ht="16.05" customHeight="1" x14ac:dyDescent="0.2">
      <c r="A168" s="5">
        <v>85</v>
      </c>
      <c r="B168" s="9" t="s">
        <v>203</v>
      </c>
      <c r="C168" s="27" t="s">
        <v>204</v>
      </c>
      <c r="D168" s="24" t="s">
        <v>205</v>
      </c>
      <c r="E168" s="27" t="s">
        <v>51</v>
      </c>
      <c r="F168" s="7">
        <v>9784621301883</v>
      </c>
      <c r="G168" s="8">
        <f t="shared" si="10"/>
        <v>11000</v>
      </c>
      <c r="H168" s="9">
        <v>10000</v>
      </c>
      <c r="I168" s="72"/>
      <c r="J168" s="59">
        <f t="shared" si="11"/>
        <v>0</v>
      </c>
    </row>
    <row r="169" spans="1:10" ht="16.05" customHeight="1" x14ac:dyDescent="0.2">
      <c r="A169" s="5">
        <v>86</v>
      </c>
      <c r="B169" s="9" t="s">
        <v>203</v>
      </c>
      <c r="C169" s="27" t="s">
        <v>204</v>
      </c>
      <c r="D169" s="24" t="s">
        <v>206</v>
      </c>
      <c r="E169" s="9" t="s">
        <v>207</v>
      </c>
      <c r="F169" s="7">
        <v>9784860342364</v>
      </c>
      <c r="G169" s="8">
        <f t="shared" si="10"/>
        <v>6930</v>
      </c>
      <c r="H169" s="9">
        <v>6300</v>
      </c>
      <c r="I169" s="72"/>
      <c r="J169" s="59">
        <f t="shared" si="11"/>
        <v>0</v>
      </c>
    </row>
    <row r="170" spans="1:10" ht="16.05" customHeight="1" x14ac:dyDescent="0.2">
      <c r="A170" s="5">
        <v>87</v>
      </c>
      <c r="B170" s="9" t="s">
        <v>203</v>
      </c>
      <c r="C170" s="27" t="s">
        <v>204</v>
      </c>
      <c r="D170" s="24" t="s">
        <v>208</v>
      </c>
      <c r="E170" s="27" t="s">
        <v>53</v>
      </c>
      <c r="F170" s="7">
        <v>9784873627724</v>
      </c>
      <c r="G170" s="8">
        <f t="shared" si="10"/>
        <v>9900</v>
      </c>
      <c r="H170" s="9">
        <v>9000</v>
      </c>
      <c r="I170" s="72"/>
      <c r="J170" s="59">
        <f t="shared" si="11"/>
        <v>0</v>
      </c>
    </row>
    <row r="171" spans="1:10" ht="16.05" customHeight="1" x14ac:dyDescent="0.2">
      <c r="A171" s="5">
        <v>88</v>
      </c>
      <c r="B171" s="9" t="s">
        <v>203</v>
      </c>
      <c r="C171" s="27" t="s">
        <v>204</v>
      </c>
      <c r="D171" s="24" t="s">
        <v>209</v>
      </c>
      <c r="E171" s="27" t="s">
        <v>210</v>
      </c>
      <c r="F171" s="7">
        <v>9784830602290</v>
      </c>
      <c r="G171" s="8">
        <f t="shared" si="10"/>
        <v>5500</v>
      </c>
      <c r="H171" s="9">
        <v>5000</v>
      </c>
      <c r="I171" s="72"/>
      <c r="J171" s="59">
        <f t="shared" si="11"/>
        <v>0</v>
      </c>
    </row>
    <row r="173" spans="1:10" x14ac:dyDescent="0.2">
      <c r="F173" s="21"/>
      <c r="G173" s="21"/>
      <c r="H173" s="60"/>
      <c r="I173" s="61"/>
      <c r="J173" s="21"/>
    </row>
    <row r="174" spans="1:10" x14ac:dyDescent="0.2">
      <c r="F174" s="21"/>
      <c r="G174" s="21"/>
      <c r="H174" s="60"/>
      <c r="I174" s="57"/>
      <c r="J174" s="21"/>
    </row>
    <row r="175" spans="1:10" x14ac:dyDescent="0.2">
      <c r="F175" s="21"/>
      <c r="G175" s="21"/>
      <c r="H175" s="60"/>
      <c r="I175" s="57"/>
      <c r="J175" s="57"/>
    </row>
    <row r="176" spans="1:10" x14ac:dyDescent="0.2">
      <c r="I176" s="57"/>
      <c r="J176" s="57"/>
    </row>
    <row r="177" spans="9:10" x14ac:dyDescent="0.2">
      <c r="I177" s="57"/>
      <c r="J177" s="57"/>
    </row>
    <row r="178" spans="9:10" x14ac:dyDescent="0.2">
      <c r="I178" s="57"/>
      <c r="J178" s="57"/>
    </row>
  </sheetData>
  <sheetProtection sheet="1" objects="1" scenarios="1"/>
  <mergeCells count="32">
    <mergeCell ref="I45:I46"/>
    <mergeCell ref="J45:J46"/>
    <mergeCell ref="I47:I50"/>
    <mergeCell ref="J47:J50"/>
    <mergeCell ref="B1:J5"/>
    <mergeCell ref="B25:C27"/>
    <mergeCell ref="B28:C30"/>
    <mergeCell ref="D25:D27"/>
    <mergeCell ref="E25:E27"/>
    <mergeCell ref="F25:J27"/>
    <mergeCell ref="D28:D30"/>
    <mergeCell ref="E28:E30"/>
    <mergeCell ref="F28:J30"/>
    <mergeCell ref="B40:C40"/>
    <mergeCell ref="B41:C41"/>
    <mergeCell ref="B42:C44"/>
    <mergeCell ref="B37:C39"/>
    <mergeCell ref="B31:C31"/>
    <mergeCell ref="B32:C34"/>
    <mergeCell ref="D42:J44"/>
    <mergeCell ref="E31:J31"/>
    <mergeCell ref="D36:J36"/>
    <mergeCell ref="D41:J41"/>
    <mergeCell ref="E32:E34"/>
    <mergeCell ref="F32:J34"/>
    <mergeCell ref="D37:J39"/>
    <mergeCell ref="D32:D34"/>
    <mergeCell ref="B8:J21"/>
    <mergeCell ref="B22:J24"/>
    <mergeCell ref="B6:J7"/>
    <mergeCell ref="B35:C35"/>
    <mergeCell ref="B36:C36"/>
  </mergeCells>
  <phoneticPr fontId="18"/>
  <printOptions horizontalCentered="1"/>
  <pageMargins left="0.39370078740157483" right="0.39370078740157483" top="0.98425196850393704" bottom="1.1417322834645669" header="0.62992125984251968" footer="0.15748031496062992"/>
  <pageSetup paperSize="9" scale="76" fitToHeight="0" orientation="landscape" horizontalDpi="0" verticalDpi="0" r:id="rId1"/>
  <headerFooter>
    <oddHeader xml:space="preserve">&amp;C &amp;"HGS創英角ｺﾞｼｯｸUB,標準"&amp;12 &amp;10 &amp;11
</oddHeader>
  </headerFooter>
  <rowBreaks count="4" manualBreakCount="4">
    <brk id="44" min="1" max="9" man="1"/>
    <brk id="79" max="16383" man="1"/>
    <brk id="110" max="16383" man="1"/>
    <brk id="142"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1年生</vt:lpstr>
      <vt:lpstr>'1年生'!Print_Area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cp-syokudo</cp:lastModifiedBy>
  <cp:lastPrinted>2020-09-14T09:04:57Z</cp:lastPrinted>
  <dcterms:created xsi:type="dcterms:W3CDTF">2017-03-27T04:13:23Z</dcterms:created>
  <dcterms:modified xsi:type="dcterms:W3CDTF">2020-09-16T03:36:48Z</dcterms:modified>
</cp:coreProperties>
</file>